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D08E5412-1A3A-437F-83C6-455A9A2D8B8E}" xr6:coauthVersionLast="47" xr6:coauthVersionMax="47" xr10:uidLastSave="{00000000-0000-0000-0000-000000000000}"/>
  <bookViews>
    <workbookView xWindow="28680" yWindow="-120" windowWidth="29040" windowHeight="15720" xr2:uid="{00000000-000D-0000-FFFF-FFFF00000000}"/>
  </bookViews>
  <sheets>
    <sheet name="【1000㎡以上】補助事業計画書(第1号様式別紙1‐2)" sheetId="1" r:id="rId1"/>
  </sheets>
  <definedNames>
    <definedName name="_xlnm.Print_Area" localSheetId="0">'【1000㎡以上】補助事業計画書(第1号様式別紙1‐2)'!$A$1:$AE$113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6" i="1" l="1"/>
  <c r="Y75" i="1" l="1"/>
  <c r="Y77" i="1"/>
  <c r="Y73" i="1"/>
  <c r="Y71" i="1"/>
  <c r="W94" i="1"/>
  <c r="W87" i="1"/>
  <c r="P79" i="1"/>
  <c r="W64" i="1"/>
  <c r="Y79" i="1" l="1"/>
  <c r="W97" i="1" s="1"/>
</calcChain>
</file>

<file path=xl/sharedStrings.xml><?xml version="1.0" encoding="utf-8"?>
<sst xmlns="http://schemas.openxmlformats.org/spreadsheetml/2006/main" count="151" uniqueCount="100">
  <si>
    <t>補助事業計画書（その１）</t>
    <rPh sb="0" eb="2">
      <t>ホジョ</t>
    </rPh>
    <rPh sb="2" eb="4">
      <t>ジギョウ</t>
    </rPh>
    <rPh sb="4" eb="6">
      <t>ケイカク</t>
    </rPh>
    <rPh sb="6" eb="7">
      <t>ショ</t>
    </rPh>
    <phoneticPr fontId="4"/>
  </si>
  <si>
    <t>１．建物・施設概要（予定含む）</t>
    <rPh sb="2" eb="4">
      <t>タテモノ</t>
    </rPh>
    <rPh sb="5" eb="7">
      <t>シセツ</t>
    </rPh>
    <rPh sb="7" eb="9">
      <t>ガイヨウ</t>
    </rPh>
    <rPh sb="10" eb="12">
      <t>ヨテイ</t>
    </rPh>
    <rPh sb="12" eb="13">
      <t>フク</t>
    </rPh>
    <phoneticPr fontId="4"/>
  </si>
  <si>
    <t>建物竣工年月</t>
    <rPh sb="0" eb="2">
      <t>タテモノ</t>
    </rPh>
    <rPh sb="2" eb="4">
      <t>シュンコウ</t>
    </rPh>
    <rPh sb="4" eb="6">
      <t>ネンゲツ</t>
    </rPh>
    <phoneticPr fontId="4"/>
  </si>
  <si>
    <t>年</t>
    <rPh sb="0" eb="1">
      <t>ネン</t>
    </rPh>
    <phoneticPr fontId="4"/>
  </si>
  <si>
    <t>月</t>
    <rPh sb="0" eb="1">
      <t>ツキ</t>
    </rPh>
    <phoneticPr fontId="4"/>
  </si>
  <si>
    <t>築</t>
    <rPh sb="0" eb="1">
      <t>チク</t>
    </rPh>
    <phoneticPr fontId="4"/>
  </si>
  <si>
    <t>延床面積等</t>
    <rPh sb="0" eb="4">
      <t>ノベユカメンセキ</t>
    </rPh>
    <rPh sb="4" eb="5">
      <t>トウ</t>
    </rPh>
    <phoneticPr fontId="4"/>
  </si>
  <si>
    <t>地上</t>
    <rPh sb="0" eb="2">
      <t>チジョウ</t>
    </rPh>
    <phoneticPr fontId="4"/>
  </si>
  <si>
    <t>階</t>
    <rPh sb="0" eb="1">
      <t>カイ</t>
    </rPh>
    <phoneticPr fontId="4"/>
  </si>
  <si>
    <t>地下</t>
    <rPh sb="0" eb="2">
      <t>チカ</t>
    </rPh>
    <phoneticPr fontId="4"/>
  </si>
  <si>
    <t>㎡</t>
    <phoneticPr fontId="4"/>
  </si>
  <si>
    <t>客室総数</t>
    <rPh sb="0" eb="2">
      <t>キャクシツ</t>
    </rPh>
    <rPh sb="2" eb="4">
      <t>ソウスウ</t>
    </rPh>
    <phoneticPr fontId="4"/>
  </si>
  <si>
    <t>室</t>
    <rPh sb="0" eb="1">
      <t>シツ</t>
    </rPh>
    <phoneticPr fontId="4"/>
  </si>
  <si>
    <t>（内　車椅子使用者用客室</t>
    <rPh sb="1" eb="2">
      <t>ウチ</t>
    </rPh>
    <rPh sb="3" eb="4">
      <t>クルマ</t>
    </rPh>
    <rPh sb="4" eb="6">
      <t>イス</t>
    </rPh>
    <rPh sb="6" eb="9">
      <t>シヨウシャ</t>
    </rPh>
    <rPh sb="9" eb="10">
      <t>ヨウ</t>
    </rPh>
    <rPh sb="10" eb="12">
      <t>キャクシツ</t>
    </rPh>
    <phoneticPr fontId="4"/>
  </si>
  <si>
    <t>室）</t>
    <rPh sb="0" eb="1">
      <t>シツ</t>
    </rPh>
    <phoneticPr fontId="4"/>
  </si>
  <si>
    <t>２．補助金活用実績</t>
    <rPh sb="2" eb="5">
      <t>ホジョキン</t>
    </rPh>
    <rPh sb="5" eb="7">
      <t>カツヨウ</t>
    </rPh>
    <rPh sb="7" eb="9">
      <t>ジッセキ</t>
    </rPh>
    <phoneticPr fontId="4"/>
  </si>
  <si>
    <t>過去に本補助金を</t>
    <rPh sb="0" eb="2">
      <t>カコ</t>
    </rPh>
    <rPh sb="3" eb="4">
      <t>ホン</t>
    </rPh>
    <rPh sb="4" eb="7">
      <t>ホジョキン</t>
    </rPh>
    <phoneticPr fontId="4"/>
  </si>
  <si>
    <t>活用あり</t>
    <rPh sb="0" eb="2">
      <t>カツヨウ</t>
    </rPh>
    <phoneticPr fontId="4"/>
  </si>
  <si>
    <t>（いつ：</t>
    <phoneticPr fontId="4"/>
  </si>
  <si>
    <t>初めて</t>
    <rPh sb="0" eb="1">
      <t>ハジ</t>
    </rPh>
    <phoneticPr fontId="4"/>
  </si>
  <si>
    <t>３．申請内容</t>
    <rPh sb="2" eb="4">
      <t>シンセイ</t>
    </rPh>
    <rPh sb="4" eb="6">
      <t>ナイヨウ</t>
    </rPh>
    <phoneticPr fontId="4"/>
  </si>
  <si>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4"/>
  </si>
  <si>
    <t>施設整備</t>
    <rPh sb="0" eb="2">
      <t>シセツ</t>
    </rPh>
    <rPh sb="2" eb="4">
      <t>セイビ</t>
    </rPh>
    <phoneticPr fontId="4"/>
  </si>
  <si>
    <t>客室整備</t>
    <rPh sb="0" eb="2">
      <t>キャクシツ</t>
    </rPh>
    <rPh sb="2" eb="4">
      <t>セイビ</t>
    </rPh>
    <phoneticPr fontId="4"/>
  </si>
  <si>
    <t>車椅子使用者用客室</t>
    <rPh sb="6" eb="7">
      <t>ヨウ</t>
    </rPh>
    <rPh sb="7" eb="9">
      <t>キャクシツ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</si>
  <si>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</si>
  <si>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</si>
  <si>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</si>
  <si>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</si>
  <si>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</si>
  <si>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</si>
  <si>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</si>
  <si>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</si>
  <si>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東京都福祉のまちづくり条例施設整備マニュアル</t>
    <rPh sb="0" eb="3">
      <t>トウキョウト</t>
    </rPh>
    <rPh sb="3" eb="5">
      <t>フクシ</t>
    </rPh>
    <rPh sb="11" eb="13">
      <t>ジョウレイ</t>
    </rPh>
    <rPh sb="13" eb="15">
      <t>シセツ</t>
    </rPh>
    <rPh sb="15" eb="17">
      <t>セイビ</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</si>
  <si>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</si>
  <si>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</si>
  <si>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４．事業を請け負う事業者</t>
    <rPh sb="2" eb="4">
      <t>ジギョウ</t>
    </rPh>
    <rPh sb="5" eb="6">
      <t>ウ</t>
    </rPh>
    <rPh sb="7" eb="8">
      <t>オ</t>
    </rPh>
    <rPh sb="9" eb="12">
      <t>ジギョウシャ</t>
    </rPh>
    <phoneticPr fontId="4"/>
  </si>
  <si>
    <t>ない</t>
    <phoneticPr fontId="4"/>
  </si>
  <si>
    <t>ある（別途、様式任意の理由書を提出）</t>
    <rPh sb="3" eb="5">
      <t>ベット</t>
    </rPh>
    <rPh sb="6" eb="8">
      <t>ヨウシキ</t>
    </rPh>
    <rPh sb="8" eb="10">
      <t>ニンイ</t>
    </rPh>
    <rPh sb="11" eb="14">
      <t>リユウショ</t>
    </rPh>
    <rPh sb="15" eb="17">
      <t>テイシュツ</t>
    </rPh>
    <phoneticPr fontId="4"/>
  </si>
  <si>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</si>
  <si>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</si>
  <si>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</si>
  <si>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</si>
  <si>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</si>
  <si>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</si>
  <si>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</si>
  <si>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</si>
  <si>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</si>
  <si>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</si>
  <si>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</si>
  <si>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</si>
  <si>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</si>
  <si>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</si>
  <si>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</si>
  <si>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</si>
  <si>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</si>
  <si>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2／3</t>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</si>
  <si>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</si>
  <si>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</si>
  <si>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</si>
  <si>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</si>
  <si>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</si>
  <si>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申請金額合計</t>
    <rPh sb="0" eb="2">
      <t>シンセイ</t>
    </rPh>
    <rPh sb="2" eb="4">
      <t>キンガク</t>
    </rPh>
    <rPh sb="4" eb="6">
      <t>ゴウケイ</t>
    </rPh>
    <phoneticPr fontId="4"/>
  </si>
  <si>
    <t>財団記入欄</t>
    <rPh sb="0" eb="5">
      <t>ザイダンキニュウラン</t>
    </rPh>
    <phoneticPr fontId="4"/>
  </si>
  <si>
    <t>４／5</t>
    <phoneticPr fontId="4"/>
  </si>
  <si>
    <t>５．国・区市町村等の補助金活用状況</t>
    <rPh sb="2" eb="3">
      <t>クニ</t>
    </rPh>
    <rPh sb="4" eb="8">
      <t>クシチョウソン</t>
    </rPh>
    <rPh sb="8" eb="9">
      <t>ナド</t>
    </rPh>
    <rPh sb="10" eb="13">
      <t>ホジョキン</t>
    </rPh>
    <rPh sb="13" eb="15">
      <t>カツヨウ</t>
    </rPh>
    <rPh sb="15" eb="17">
      <t>ジョウキョウ</t>
    </rPh>
    <phoneticPr fontId="3"/>
  </si>
  <si>
    <t>ある（申請予定を含む）</t>
    <rPh sb="3" eb="5">
      <t>シンセイ</t>
    </rPh>
    <rPh sb="5" eb="7">
      <t>ヨテイ</t>
    </rPh>
    <rPh sb="8" eb="9">
      <t>フク</t>
    </rPh>
    <phoneticPr fontId="4"/>
  </si>
  <si>
    <t>(補助金名：　　　　　　　　　金額：　　　　　　　　　円）</t>
    <rPh sb="1" eb="4">
      <t>ホジョキン</t>
    </rPh>
    <rPh sb="4" eb="5">
      <t>メイ</t>
    </rPh>
    <rPh sb="15" eb="17">
      <t>キンガク</t>
    </rPh>
    <rPh sb="27" eb="28">
      <t>エン</t>
    </rPh>
    <phoneticPr fontId="3"/>
  </si>
  <si>
    <t>6．スケジュール</t>
    <phoneticPr fontId="4"/>
  </si>
  <si>
    <t>7．経費明細</t>
    <rPh sb="2" eb="4">
      <t>ケイヒ</t>
    </rPh>
    <rPh sb="4" eb="6">
      <t>メイサイ</t>
    </rPh>
    <phoneticPr fontId="4"/>
  </si>
  <si>
    <t>※建築物バリアフリー条例に定める一般客室</t>
    <phoneticPr fontId="3"/>
  </si>
  <si>
    <t>２／３</t>
    <phoneticPr fontId="3"/>
  </si>
  <si>
    <t>３／４</t>
    <phoneticPr fontId="4"/>
  </si>
  <si>
    <r>
      <t>一般客室</t>
    </r>
    <r>
      <rPr>
        <vertAlign val="superscript"/>
        <sz val="11"/>
        <color theme="1"/>
        <rFont val="Yu Gothic"/>
        <family val="3"/>
        <charset val="128"/>
        <scheme val="minor"/>
      </rPr>
      <t>※</t>
    </r>
    <rPh sb="0" eb="2">
      <t>イッパン</t>
    </rPh>
    <rPh sb="2" eb="4">
      <t>キャクシツ</t>
    </rPh>
    <phoneticPr fontId="4"/>
  </si>
  <si>
    <t>※建築物バリアフリー条例に定める一般客室</t>
    <rPh sb="1" eb="4">
      <t>ケンチクブツ</t>
    </rPh>
    <rPh sb="10" eb="12">
      <t>ジョウレイ</t>
    </rPh>
    <rPh sb="13" eb="14">
      <t>サダ</t>
    </rPh>
    <rPh sb="16" eb="20">
      <t>イッパンキャクシツ</t>
    </rPh>
    <phoneticPr fontId="4"/>
  </si>
  <si>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</si>
  <si>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</si>
  <si>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</si>
  <si>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</si>
  <si>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</si>
  <si>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</si>
  <si>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</si>
  <si>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</si>
  <si>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</si>
  <si>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</si>
  <si>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</si>
  <si>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（単位：円）</t>
  </si>
  <si>
    <t>2023年度</t>
    <rPh sb="4" eb="6">
      <t>ネンド</t>
    </rPh>
    <phoneticPr fontId="4"/>
  </si>
  <si>
    <t>2022年度</t>
    <rPh sb="4" eb="6">
      <t>ネンド</t>
    </rPh>
    <phoneticPr fontId="4"/>
  </si>
  <si>
    <t>2021年度以前）</t>
    <rPh sb="4" eb="6">
      <t>ネンド</t>
    </rPh>
    <rPh sb="6" eb="8">
      <t>イゼン</t>
    </rPh>
    <phoneticPr fontId="4"/>
  </si>
  <si>
    <t>他の補助金・寄付金等
その他の収入</t>
    <rPh sb="6" eb="9">
      <t>キフキン</t>
    </rPh>
    <rPh sb="9" eb="10">
      <t>ナド</t>
    </rPh>
    <rPh sb="13" eb="14">
      <t>タ</t>
    </rPh>
    <rPh sb="15" eb="17">
      <t>シュウニュウ</t>
    </rPh>
    <phoneticPr fontId="3"/>
  </si>
  <si>
    <r>
      <t>第1号様式　別紙1-２（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</si>
  <si>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事業を請け負う事業者は、親会社、子会社、グループ会社等の関連会社</t>
    </r>
    <r>
      <rPr>
        <vertAlign val="superscript"/>
        <sz val="11"/>
        <color theme="1"/>
        <rFont val="Yu Gothic"/>
        <family val="3"/>
        <charset val="128"/>
        <scheme val="minor"/>
      </rPr>
      <t>※</t>
    </r>
    <r>
      <rPr>
        <sz val="11"/>
        <color theme="1"/>
        <rFont val="Yu Gothic"/>
        <family val="3"/>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</si>
  <si>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</si>
  <si>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</si>
  <si>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</si>
  <si>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</si>
  <si>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８．資金調達内訳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</si>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</sst>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vertAlign val="superscript"/>
      <sz val="11"/>
      <color theme="1"/>
      <name val="Yu Gothic"/>
      <family val="3"/>
      <charset val="128"/>
      <scheme val="minor"/>
    </font>
    <font>
      <sz val="10"/>
      <color theme="1"/>
      <name val="Yu Gothic"/>
      <family val="3"/>
      <charset val="128"/>
      <scheme val="minor"/>
    </font>
    <font>
      <sz val="8"/>
      <color rgb="FFFF0000"/>
      <name val="Yu Gothic"/>
      <family val="3"/>
      <charset val="128"/>
      <scheme val="minor"/>
    </font>
    <font>
      <sz val="8"/>
      <color theme="1"/>
      <name val="Yu Gothic"/>
      <family val="3"/>
      <charset val="128"/>
      <scheme val="minor"/>
    </font>
    <font>
      <sz val="11"/>
      <name val="Yu Gothic"/>
      <family val="3"/>
      <charset val="128"/>
      <scheme val="minor"/>
    </font>
    <font>
      <vertAlign val="superscript"/>
      <sz val="8"/>
      <color theme="1"/>
      <name val="Yu Gothic"/>
      <family val="3"/>
      <charset val="128"/>
      <scheme val="minor"/>
    </font>
    <font>
      <sz val="9"/>
      <name val="Yu Gothic"/>
      <family val="3"/>
      <charset val="128"/>
      <scheme val="minor"/>
    </font>
    <font>
      <sz val="11"/>
      <color theme="1"/>
      <name val="Yu Gothic"/>
      <family val="3"/>
      <charset val="128"/>
      <scheme val="minor"/>
    </font>
    <font>
      <sz val="9"/>
      <color theme="1"/>
      <name val="Yu Gothic"/>
      <family val="3"/>
      <charset val="128"/>
      <scheme val="minor"/>
    </font>
    <font>
      <sz val="10"/>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54">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hair">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style="hair">
        <color theme="0" tint="-0.499984740745262"/>
      </top>
      <bottom/>
      <diagonal/>
    </border>
  </borders>
  <cellStyleXfs count="2">
    <xf numFmtId="0" fontId="0" fillId="0" borderId="0"/>
    <xf numFmtId="38" fontId="1" fillId="0" borderId="0" applyFont="0" applyFill="0" applyBorder="0" applyAlignment="0" applyProtection="0">
      <alignment vertical="center"/>
    </xf>
  </cellStyleXfs>
  <cellXfs count="192">
    <xf numFmtId="0" fontId="0" fillId="0" borderId="0" xfId="0"/>
    <xf numFmtId="38" fontId="7" fillId="0" borderId="0" xfId="1" applyFont="1" applyBorder="1" applyAlignment="1">
      <alignment vertical="center" wrapText="1"/>
    </xf>
    <xf numFmtId="38" fontId="7" fillId="0" borderId="0" xfId="1" applyFont="1" applyBorder="1" applyAlignment="1">
      <alignment vertical="center"/>
    </xf>
    <xf numFmtId="0" fontId="10" fillId="0" borderId="0" xfId="0" applyFont="1" applyAlignment="1">
      <alignment vertical="center"/>
    </xf>
    <xf numFmtId="38" fontId="9" fillId="0" borderId="0" xfId="1" applyFont="1" applyBorder="1" applyAlignment="1">
      <alignment horizontal="center" vertical="center" wrapText="1"/>
    </xf>
    <xf numFmtId="38" fontId="9" fillId="0" borderId="0" xfId="1" applyFont="1" applyBorder="1" applyAlignment="1">
      <alignment horizontal="left"/>
    </xf>
    <xf numFmtId="0" fontId="10" fillId="0" borderId="0" xfId="0" applyFont="1" applyAlignment="1">
      <alignment vertical="center" wrapText="1"/>
    </xf>
    <xf numFmtId="0" fontId="12" fillId="0" borderId="0" xfId="0" applyFont="1" applyAlignment="1">
      <alignment horizontal="left" vertical="top" wrapText="1"/>
    </xf>
    <xf numFmtId="0" fontId="12" fillId="0" borderId="0" xfId="0" applyFont="1" applyAlignment="1">
      <alignment vertical="top" wrapText="1"/>
    </xf>
    <xf numFmtId="0" fontId="10" fillId="2" borderId="0" xfId="0" applyFont="1" applyFill="1" applyAlignment="1" applyProtection="1">
      <alignment vertical="center"/>
      <protection locked="0"/>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vertical="top"/>
    </xf>
    <xf numFmtId="0" fontId="13" fillId="2" borderId="0" xfId="0" applyFont="1" applyFill="1" applyAlignment="1" applyProtection="1">
      <alignment vertical="center"/>
      <protection locked="0"/>
    </xf>
    <xf numFmtId="0" fontId="13" fillId="0" borderId="9" xfId="0" applyFont="1" applyBorder="1" applyAlignment="1">
      <alignment vertical="center"/>
    </xf>
    <xf numFmtId="0" fontId="13" fillId="0" borderId="10" xfId="0" applyFont="1" applyBorder="1" applyAlignment="1">
      <alignment vertical="center"/>
    </xf>
    <xf numFmtId="0" fontId="13" fillId="2" borderId="10" xfId="0" applyFont="1" applyFill="1" applyBorder="1" applyAlignment="1" applyProtection="1">
      <alignment vertical="center"/>
      <protection locked="0"/>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5" xfId="0" applyFont="1" applyBorder="1" applyAlignment="1">
      <alignment vertical="center"/>
    </xf>
    <xf numFmtId="38" fontId="9" fillId="0" borderId="41" xfId="1" applyFont="1" applyFill="1" applyBorder="1" applyAlignment="1" applyProtection="1">
      <alignment horizontal="left" vertical="center"/>
    </xf>
    <xf numFmtId="0" fontId="13" fillId="0" borderId="2" xfId="0" applyFont="1" applyBorder="1" applyAlignment="1">
      <alignment vertical="center"/>
    </xf>
    <xf numFmtId="38" fontId="13" fillId="0" borderId="0" xfId="1" applyFont="1" applyFill="1" applyBorder="1" applyAlignment="1" applyProtection="1">
      <alignment horizontal="left" vertical="center"/>
    </xf>
    <xf numFmtId="0" fontId="13" fillId="0" borderId="1" xfId="0" applyFont="1" applyBorder="1" applyAlignment="1">
      <alignment vertical="center"/>
    </xf>
    <xf numFmtId="0" fontId="13" fillId="0" borderId="3" xfId="0" applyFont="1" applyBorder="1" applyAlignment="1">
      <alignment vertical="center"/>
    </xf>
    <xf numFmtId="0" fontId="13" fillId="2" borderId="4" xfId="0" applyFont="1" applyFill="1" applyBorder="1" applyAlignment="1" applyProtection="1">
      <alignment vertical="center"/>
      <protection locked="0"/>
    </xf>
    <xf numFmtId="0" fontId="14" fillId="0" borderId="0" xfId="0" applyFont="1" applyAlignment="1">
      <alignment vertical="center"/>
    </xf>
    <xf numFmtId="0" fontId="14" fillId="0" borderId="0" xfId="0" applyFont="1" applyAlignment="1" applyProtection="1">
      <alignment vertical="center"/>
      <protection locked="0"/>
    </xf>
    <xf numFmtId="0" fontId="14" fillId="0" borderId="0" xfId="0" applyFont="1" applyAlignment="1">
      <alignment horizontal="left" vertical="top" wrapText="1"/>
    </xf>
    <xf numFmtId="0" fontId="14" fillId="0" borderId="0" xfId="0" applyFont="1" applyAlignment="1">
      <alignment vertical="top" wrapText="1"/>
    </xf>
    <xf numFmtId="0" fontId="13" fillId="0" borderId="0" xfId="0" applyFont="1" applyAlignment="1">
      <alignment horizontal="right" vertical="center"/>
    </xf>
    <xf numFmtId="38" fontId="13" fillId="0" borderId="0" xfId="1" applyFont="1">
      <alignment vertical="center"/>
    </xf>
    <xf numFmtId="38" fontId="13" fillId="0" borderId="0" xfId="1" applyFont="1" applyAlignment="1">
      <alignment vertical="center" wrapText="1"/>
    </xf>
    <xf numFmtId="38" fontId="13" fillId="0" borderId="0" xfId="1" applyFont="1" applyAlignment="1">
      <alignment horizontal="right" vertical="center"/>
    </xf>
    <xf numFmtId="38" fontId="13" fillId="0" borderId="0" xfId="1" applyFont="1" applyBorder="1">
      <alignment vertical="center"/>
    </xf>
    <xf numFmtId="38" fontId="10" fillId="0" borderId="0" xfId="1" applyFont="1" applyBorder="1" applyAlignment="1">
      <alignment horizontal="center" vertical="center"/>
    </xf>
    <xf numFmtId="38" fontId="9" fillId="0" borderId="0" xfId="1" applyFont="1">
      <alignment vertical="center"/>
    </xf>
    <xf numFmtId="38" fontId="13" fillId="0" borderId="0" xfId="1" applyFont="1" applyBorder="1" applyAlignment="1">
      <alignment horizontal="center" vertical="center"/>
    </xf>
    <xf numFmtId="38" fontId="13" fillId="0" borderId="0" xfId="1" applyFont="1" applyAlignment="1">
      <alignment vertical="center"/>
    </xf>
    <xf numFmtId="38" fontId="10" fillId="0" borderId="0" xfId="1" applyFont="1" applyBorder="1" applyAlignment="1">
      <alignment vertical="center"/>
    </xf>
    <xf numFmtId="38" fontId="15" fillId="0" borderId="0" xfId="1" applyFont="1" applyBorder="1" applyAlignment="1">
      <alignment horizontal="right" vertical="center"/>
    </xf>
    <xf numFmtId="38" fontId="10" fillId="0" borderId="0" xfId="1" applyFont="1" applyBorder="1" applyAlignment="1">
      <alignment horizontal="right" vertical="center"/>
    </xf>
    <xf numFmtId="38" fontId="12" fillId="0" borderId="0" xfId="1" applyFont="1" applyBorder="1" applyAlignment="1">
      <alignment horizontal="right" vertical="center"/>
    </xf>
    <xf numFmtId="38" fontId="7" fillId="0" borderId="42" xfId="1" applyFont="1" applyBorder="1" applyAlignment="1">
      <alignment horizontal="center" vertical="center"/>
    </xf>
    <xf numFmtId="38" fontId="13" fillId="0" borderId="0" xfId="1" applyFont="1" applyBorder="1" applyAlignment="1">
      <alignment horizontal="center" vertical="center" textRotation="255"/>
    </xf>
    <xf numFmtId="38" fontId="14" fillId="0" borderId="0" xfId="1" applyFont="1" applyBorder="1" applyAlignment="1">
      <alignment vertical="center"/>
    </xf>
    <xf numFmtId="38" fontId="14" fillId="0" borderId="0" xfId="1" applyFont="1" applyBorder="1" applyAlignment="1">
      <alignment horizontal="center" vertical="center"/>
    </xf>
    <xf numFmtId="38" fontId="13" fillId="0" borderId="33" xfId="1" applyFont="1" applyBorder="1" applyAlignment="1">
      <alignment vertical="center"/>
    </xf>
    <xf numFmtId="38" fontId="13" fillId="0" borderId="34" xfId="1" applyFont="1" applyBorder="1" applyAlignment="1">
      <alignment vertical="center"/>
    </xf>
    <xf numFmtId="38" fontId="13" fillId="0" borderId="35" xfId="1" applyFont="1" applyBorder="1" applyAlignment="1">
      <alignment vertical="center"/>
    </xf>
    <xf numFmtId="38" fontId="13" fillId="0" borderId="36" xfId="1" applyFont="1" applyBorder="1" applyAlignment="1">
      <alignment vertical="center"/>
    </xf>
    <xf numFmtId="38" fontId="13" fillId="0" borderId="0" xfId="1" applyFont="1" applyBorder="1" applyAlignment="1">
      <alignment vertical="center"/>
    </xf>
    <xf numFmtId="38" fontId="13" fillId="0" borderId="37" xfId="1" applyFont="1" applyBorder="1" applyAlignment="1">
      <alignment vertical="center"/>
    </xf>
    <xf numFmtId="38" fontId="13" fillId="0" borderId="38" xfId="1" applyFont="1" applyBorder="1" applyAlignment="1">
      <alignment vertical="center"/>
    </xf>
    <xf numFmtId="38" fontId="13" fillId="0" borderId="39" xfId="1" applyFont="1" applyBorder="1" applyAlignment="1">
      <alignment vertical="center"/>
    </xf>
    <xf numFmtId="38" fontId="13" fillId="0" borderId="40" xfId="1"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38" fontId="14" fillId="0" borderId="44" xfId="1" applyFont="1" applyBorder="1" applyAlignment="1">
      <alignment horizontal="left" vertical="center" wrapText="1"/>
    </xf>
    <xf numFmtId="38" fontId="7" fillId="2" borderId="42" xfId="1" applyFont="1" applyFill="1" applyBorder="1" applyAlignment="1">
      <alignment horizontal="center" vertical="center"/>
    </xf>
    <xf numFmtId="38" fontId="7" fillId="0" borderId="42" xfId="1" applyFont="1" applyBorder="1" applyAlignment="1">
      <alignment horizontal="center" vertical="center"/>
    </xf>
    <xf numFmtId="38" fontId="7" fillId="0" borderId="43" xfId="1" applyFont="1" applyBorder="1" applyAlignment="1">
      <alignment horizontal="center" vertical="center"/>
    </xf>
    <xf numFmtId="38" fontId="5" fillId="3" borderId="1" xfId="1" applyFont="1" applyFill="1" applyBorder="1" applyAlignment="1">
      <alignment horizontal="left" vertical="center"/>
    </xf>
    <xf numFmtId="38" fontId="5" fillId="3" borderId="2" xfId="1" applyFont="1" applyFill="1" applyBorder="1" applyAlignment="1">
      <alignment horizontal="left" vertical="center"/>
    </xf>
    <xf numFmtId="38" fontId="5" fillId="3" borderId="3" xfId="1" applyFont="1" applyFill="1" applyBorder="1" applyAlignment="1">
      <alignment horizontal="left" vertical="center"/>
    </xf>
    <xf numFmtId="38" fontId="7" fillId="0" borderId="14" xfId="1" applyFont="1" applyBorder="1" applyAlignment="1">
      <alignment horizontal="center" vertical="center" wrapText="1"/>
    </xf>
    <xf numFmtId="38" fontId="7" fillId="0" borderId="15" xfId="1" applyFont="1" applyBorder="1" applyAlignment="1">
      <alignment horizontal="center" vertical="center" wrapText="1"/>
    </xf>
    <xf numFmtId="38" fontId="9" fillId="0" borderId="14" xfId="1" applyFont="1" applyBorder="1" applyAlignment="1">
      <alignment horizontal="center" vertical="center" wrapText="1"/>
    </xf>
    <xf numFmtId="38" fontId="7" fillId="0" borderId="14" xfId="1" applyFont="1" applyBorder="1" applyAlignment="1">
      <alignment horizontal="center" vertical="center"/>
    </xf>
    <xf numFmtId="38" fontId="7" fillId="0" borderId="15" xfId="1" applyFont="1" applyBorder="1" applyAlignment="1">
      <alignment horizontal="center" vertical="center"/>
    </xf>
    <xf numFmtId="38" fontId="7" fillId="0" borderId="16" xfId="1" applyFont="1" applyBorder="1" applyAlignment="1">
      <alignment horizontal="center" vertical="center"/>
    </xf>
    <xf numFmtId="38" fontId="13" fillId="0" borderId="32" xfId="1" applyFont="1" applyBorder="1" applyAlignment="1">
      <alignment horizontal="center" vertical="center"/>
    </xf>
    <xf numFmtId="38" fontId="10" fillId="0" borderId="32" xfId="1" applyFont="1" applyBorder="1" applyAlignment="1">
      <alignment horizontal="center" vertical="center"/>
    </xf>
    <xf numFmtId="38" fontId="0" fillId="2" borderId="14" xfId="1" applyFont="1" applyFill="1" applyBorder="1" applyAlignment="1" applyProtection="1">
      <alignment horizontal="center" vertical="center"/>
      <protection locked="0"/>
    </xf>
    <xf numFmtId="38" fontId="13" fillId="2" borderId="14" xfId="1" applyFont="1" applyFill="1" applyBorder="1" applyAlignment="1" applyProtection="1">
      <alignment horizontal="center" vertical="center"/>
      <protection locked="0"/>
    </xf>
    <xf numFmtId="38" fontId="13" fillId="0" borderId="14" xfId="1" applyFont="1" applyBorder="1" applyAlignment="1">
      <alignment horizontal="center" vertical="center"/>
    </xf>
    <xf numFmtId="38" fontId="13" fillId="0" borderId="18" xfId="1" applyFont="1" applyBorder="1" applyAlignment="1">
      <alignment horizontal="center" vertical="center"/>
    </xf>
    <xf numFmtId="38" fontId="10" fillId="0" borderId="19" xfId="1" applyFont="1" applyBorder="1" applyAlignment="1">
      <alignment horizontal="center" vertical="center"/>
    </xf>
    <xf numFmtId="38" fontId="10" fillId="0" borderId="20" xfId="1" applyFont="1" applyBorder="1" applyAlignment="1">
      <alignment horizontal="center" vertical="center"/>
    </xf>
    <xf numFmtId="38" fontId="10" fillId="0" borderId="21" xfId="1" applyFont="1" applyBorder="1" applyAlignment="1">
      <alignment horizontal="center" vertical="center"/>
    </xf>
    <xf numFmtId="38" fontId="10" fillId="0" borderId="22" xfId="1" applyFont="1" applyBorder="1" applyAlignment="1">
      <alignment horizontal="center" vertical="center"/>
    </xf>
    <xf numFmtId="38" fontId="10" fillId="0" borderId="23" xfId="1" applyFont="1" applyBorder="1" applyAlignment="1">
      <alignment horizontal="center" vertical="center"/>
    </xf>
    <xf numFmtId="38" fontId="10" fillId="0" borderId="24" xfId="1" applyFont="1" applyBorder="1" applyAlignment="1">
      <alignment horizontal="center" vertical="center"/>
    </xf>
    <xf numFmtId="38" fontId="7" fillId="0" borderId="17" xfId="1" applyFont="1" applyBorder="1" applyAlignment="1">
      <alignment horizontal="center" vertical="center"/>
    </xf>
    <xf numFmtId="38" fontId="13" fillId="0" borderId="33" xfId="1" applyFont="1" applyBorder="1" applyAlignment="1">
      <alignment horizontal="center" vertical="center"/>
    </xf>
    <xf numFmtId="38" fontId="13" fillId="0" borderId="34" xfId="1" applyFont="1" applyBorder="1" applyAlignment="1">
      <alignment horizontal="center" vertical="center"/>
    </xf>
    <xf numFmtId="38" fontId="13" fillId="0" borderId="36" xfId="1" applyFont="1" applyBorder="1" applyAlignment="1">
      <alignment horizontal="center" vertical="center"/>
    </xf>
    <xf numFmtId="38" fontId="13" fillId="0" borderId="0" xfId="1" applyFont="1" applyBorder="1" applyAlignment="1">
      <alignment horizontal="center" vertical="center"/>
    </xf>
    <xf numFmtId="38" fontId="13" fillId="0" borderId="38" xfId="1" applyFont="1" applyBorder="1" applyAlignment="1">
      <alignment horizontal="center" vertical="center"/>
    </xf>
    <xf numFmtId="38" fontId="13" fillId="0" borderId="39" xfId="1" applyFont="1" applyBorder="1" applyAlignment="1">
      <alignment horizontal="center" vertical="center"/>
    </xf>
    <xf numFmtId="38" fontId="7" fillId="0" borderId="42" xfId="1" applyFont="1" applyBorder="1" applyAlignment="1">
      <alignment horizontal="center" vertical="center" textRotation="255"/>
    </xf>
    <xf numFmtId="38" fontId="7" fillId="2" borderId="43" xfId="1" applyFont="1" applyFill="1" applyBorder="1" applyAlignment="1">
      <alignment horizontal="center" vertical="center"/>
    </xf>
    <xf numFmtId="38" fontId="9" fillId="0" borderId="15" xfId="1" applyFont="1" applyBorder="1" applyAlignment="1">
      <alignment horizontal="center" vertical="center" wrapText="1"/>
    </xf>
    <xf numFmtId="38" fontId="9" fillId="0" borderId="16" xfId="1" applyFont="1" applyBorder="1" applyAlignment="1">
      <alignment horizontal="center" vertical="center" wrapText="1"/>
    </xf>
    <xf numFmtId="38" fontId="13" fillId="0" borderId="15" xfId="1" applyFont="1" applyFill="1" applyBorder="1" applyAlignment="1">
      <alignment horizontal="center" vertical="center"/>
    </xf>
    <xf numFmtId="38" fontId="13" fillId="0" borderId="16" xfId="1" applyFont="1" applyFill="1" applyBorder="1" applyAlignment="1">
      <alignment horizontal="center" vertical="center"/>
    </xf>
    <xf numFmtId="38" fontId="13" fillId="0" borderId="15" xfId="1" applyFont="1" applyBorder="1" applyAlignment="1">
      <alignment horizontal="center" vertical="center"/>
    </xf>
    <xf numFmtId="38" fontId="13" fillId="0" borderId="1" xfId="1" applyFont="1" applyBorder="1" applyAlignment="1">
      <alignment horizontal="center" vertical="center"/>
    </xf>
    <xf numFmtId="38" fontId="13" fillId="0" borderId="16" xfId="1" applyFont="1" applyBorder="1" applyAlignment="1">
      <alignment horizontal="center" vertical="center"/>
    </xf>
    <xf numFmtId="38" fontId="13" fillId="0" borderId="6" xfId="1" applyFont="1" applyBorder="1" applyAlignment="1">
      <alignment horizontal="center" vertical="center"/>
    </xf>
    <xf numFmtId="38" fontId="10" fillId="4" borderId="26" xfId="1" applyFont="1" applyFill="1" applyBorder="1" applyAlignment="1" applyProtection="1">
      <alignment horizontal="center" vertical="center"/>
    </xf>
    <xf numFmtId="38" fontId="10" fillId="4" borderId="27" xfId="1" applyFont="1" applyFill="1" applyBorder="1" applyAlignment="1" applyProtection="1">
      <alignment horizontal="center" vertical="center"/>
    </xf>
    <xf numFmtId="38" fontId="10" fillId="4" borderId="28" xfId="1" applyFont="1" applyFill="1" applyBorder="1" applyAlignment="1" applyProtection="1">
      <alignment horizontal="center" vertical="center"/>
    </xf>
    <xf numFmtId="38" fontId="10" fillId="4" borderId="29" xfId="1" applyFont="1" applyFill="1" applyBorder="1" applyAlignment="1" applyProtection="1">
      <alignment horizontal="center" vertical="center"/>
    </xf>
    <xf numFmtId="38" fontId="10" fillId="4" borderId="30" xfId="1" applyFont="1" applyFill="1" applyBorder="1" applyAlignment="1" applyProtection="1">
      <alignment horizontal="center" vertical="center"/>
    </xf>
    <xf numFmtId="38" fontId="10" fillId="4" borderId="31" xfId="1" applyFont="1" applyFill="1" applyBorder="1" applyAlignment="1" applyProtection="1">
      <alignment horizontal="center" vertical="center"/>
    </xf>
    <xf numFmtId="38" fontId="9" fillId="0" borderId="1" xfId="1" applyFont="1" applyFill="1" applyBorder="1" applyAlignment="1">
      <alignment horizontal="center" vertical="center" wrapText="1"/>
    </xf>
    <xf numFmtId="38" fontId="9" fillId="0" borderId="2" xfId="1" applyFont="1" applyFill="1" applyBorder="1" applyAlignment="1">
      <alignment horizontal="center" vertical="center" wrapText="1"/>
    </xf>
    <xf numFmtId="38" fontId="9" fillId="0" borderId="3" xfId="1" applyFont="1" applyFill="1" applyBorder="1" applyAlignment="1">
      <alignment horizontal="center" vertical="center" wrapText="1"/>
    </xf>
    <xf numFmtId="38" fontId="9" fillId="0" borderId="6" xfId="1" applyFont="1" applyFill="1" applyBorder="1" applyAlignment="1">
      <alignment horizontal="center" vertical="center" wrapText="1"/>
    </xf>
    <xf numFmtId="38" fontId="9" fillId="0" borderId="7" xfId="1" applyFont="1" applyFill="1" applyBorder="1" applyAlignment="1">
      <alignment horizontal="center" vertical="center" wrapText="1"/>
    </xf>
    <xf numFmtId="38" fontId="9" fillId="0" borderId="8" xfId="1" applyFont="1" applyFill="1" applyBorder="1" applyAlignment="1">
      <alignment horizontal="center" vertical="center" wrapText="1"/>
    </xf>
    <xf numFmtId="38" fontId="0" fillId="2" borderId="15" xfId="1" applyFont="1" applyFill="1" applyBorder="1" applyAlignment="1" applyProtection="1">
      <alignment horizontal="center" vertical="center"/>
      <protection locked="0"/>
    </xf>
    <xf numFmtId="38" fontId="13" fillId="2" borderId="15" xfId="1" applyFont="1" applyFill="1" applyBorder="1" applyAlignment="1" applyProtection="1">
      <alignment horizontal="center" vertical="center"/>
      <protection locked="0"/>
    </xf>
    <xf numFmtId="38" fontId="13" fillId="0" borderId="14" xfId="1" quotePrefix="1" applyFont="1" applyBorder="1" applyAlignment="1">
      <alignment horizontal="center" vertical="center"/>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13" fillId="2" borderId="25" xfId="1" applyFont="1" applyFill="1" applyBorder="1" applyAlignment="1" applyProtection="1">
      <alignment horizontal="center" vertical="center"/>
      <protection locked="0"/>
    </xf>
    <xf numFmtId="38" fontId="9" fillId="0" borderId="1" xfId="1" applyFont="1" applyBorder="1" applyAlignment="1">
      <alignment horizontal="center" vertical="center" wrapText="1"/>
    </xf>
    <xf numFmtId="38" fontId="9" fillId="0" borderId="2" xfId="1" applyFont="1" applyBorder="1" applyAlignment="1">
      <alignment horizontal="center" vertical="center" wrapText="1"/>
    </xf>
    <xf numFmtId="38" fontId="9" fillId="0" borderId="3" xfId="1" applyFont="1" applyBorder="1" applyAlignment="1">
      <alignment horizontal="center" vertical="center" wrapText="1"/>
    </xf>
    <xf numFmtId="38" fontId="9" fillId="0" borderId="6" xfId="1" applyFont="1" applyBorder="1" applyAlignment="1">
      <alignment horizontal="center" vertical="center" wrapText="1"/>
    </xf>
    <xf numFmtId="38" fontId="9" fillId="0" borderId="7" xfId="1" applyFont="1" applyBorder="1" applyAlignment="1">
      <alignment horizontal="center" vertical="center" wrapText="1"/>
    </xf>
    <xf numFmtId="38" fontId="9" fillId="0" borderId="8" xfId="1" applyFont="1" applyBorder="1" applyAlignment="1">
      <alignment horizontal="center" vertical="center" wrapText="1"/>
    </xf>
    <xf numFmtId="38" fontId="10" fillId="0" borderId="4" xfId="1" applyFont="1" applyBorder="1" applyAlignment="1">
      <alignment horizontal="center" vertical="center"/>
    </xf>
    <xf numFmtId="38" fontId="10" fillId="0" borderId="0"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6"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3" fillId="2" borderId="1" xfId="1" applyFont="1" applyFill="1" applyBorder="1" applyAlignment="1" applyProtection="1">
      <alignment horizontal="center" vertical="center"/>
      <protection locked="0"/>
    </xf>
    <xf numFmtId="38" fontId="13" fillId="2" borderId="2" xfId="1" applyFont="1" applyFill="1" applyBorder="1" applyAlignment="1" applyProtection="1">
      <alignment horizontal="center" vertical="center"/>
      <protection locked="0"/>
    </xf>
    <xf numFmtId="38" fontId="13" fillId="2" borderId="3" xfId="1" applyFont="1" applyFill="1" applyBorder="1" applyAlignment="1" applyProtection="1">
      <alignment horizontal="center" vertical="center"/>
      <protection locked="0"/>
    </xf>
    <xf numFmtId="38" fontId="13" fillId="2" borderId="6" xfId="1" applyFont="1" applyFill="1" applyBorder="1" applyAlignment="1" applyProtection="1">
      <alignment horizontal="center" vertical="center"/>
      <protection locked="0"/>
    </xf>
    <xf numFmtId="38" fontId="13" fillId="2" borderId="7" xfId="1" applyFont="1" applyFill="1" applyBorder="1" applyAlignment="1" applyProtection="1">
      <alignment horizontal="center" vertical="center"/>
      <protection locked="0"/>
    </xf>
    <xf numFmtId="38" fontId="13" fillId="2" borderId="8" xfId="1" applyFont="1" applyFill="1" applyBorder="1" applyAlignment="1" applyProtection="1">
      <alignment horizontal="center" vertical="center"/>
      <protection locked="0"/>
    </xf>
    <xf numFmtId="38" fontId="10" fillId="0" borderId="19" xfId="1" applyFont="1" applyBorder="1" applyAlignment="1" applyProtection="1">
      <alignment horizontal="center" vertical="center"/>
    </xf>
    <xf numFmtId="38" fontId="10" fillId="0" borderId="20" xfId="1" applyFont="1" applyBorder="1" applyAlignment="1" applyProtection="1">
      <alignment horizontal="center" vertical="center"/>
    </xf>
    <xf numFmtId="38" fontId="10" fillId="0" borderId="21" xfId="1" applyFont="1" applyBorder="1" applyAlignment="1" applyProtection="1">
      <alignment horizontal="center" vertical="center"/>
    </xf>
    <xf numFmtId="38" fontId="10" fillId="0" borderId="22" xfId="1" applyFont="1" applyBorder="1" applyAlignment="1" applyProtection="1">
      <alignment horizontal="center" vertical="center"/>
    </xf>
    <xf numFmtId="38" fontId="10" fillId="0" borderId="23" xfId="1" applyFont="1" applyBorder="1" applyAlignment="1" applyProtection="1">
      <alignment horizontal="center" vertical="center"/>
    </xf>
    <xf numFmtId="38" fontId="10" fillId="0" borderId="24" xfId="1" applyFont="1" applyBorder="1" applyAlignment="1" applyProtection="1">
      <alignment horizontal="center" vertical="center"/>
    </xf>
    <xf numFmtId="12" fontId="13" fillId="0" borderId="7" xfId="1" applyNumberFormat="1" applyFont="1" applyBorder="1" applyAlignment="1">
      <alignment horizontal="center" vertical="center"/>
    </xf>
    <xf numFmtId="0" fontId="0" fillId="2" borderId="0" xfId="0" applyFill="1" applyAlignment="1" applyProtection="1">
      <alignment horizontal="center" vertical="center"/>
      <protection locked="0"/>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38" fontId="0" fillId="2" borderId="0" xfId="1" applyFont="1" applyFill="1" applyBorder="1" applyAlignment="1" applyProtection="1">
      <alignment horizontal="center" vertical="center"/>
      <protection locked="0"/>
    </xf>
    <xf numFmtId="0" fontId="9" fillId="2" borderId="1"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13" fillId="2" borderId="10" xfId="0" applyFont="1" applyFill="1" applyBorder="1" applyAlignment="1" applyProtection="1">
      <alignment horizontal="center" vertical="center"/>
      <protection locked="0"/>
    </xf>
    <xf numFmtId="0" fontId="10" fillId="0" borderId="0" xfId="0" applyFont="1" applyAlignment="1">
      <alignment horizontal="center" vertical="top" wrapText="1"/>
    </xf>
    <xf numFmtId="0" fontId="13" fillId="0" borderId="0" xfId="0" applyFont="1" applyAlignment="1">
      <alignment horizontal="center" vertical="center"/>
    </xf>
    <xf numFmtId="0" fontId="5" fillId="3" borderId="4" xfId="0" applyFont="1" applyFill="1" applyBorder="1" applyAlignment="1">
      <alignment horizontal="left" vertical="center"/>
    </xf>
    <xf numFmtId="0" fontId="5" fillId="3" borderId="0" xfId="0" applyFont="1" applyFill="1" applyAlignment="1">
      <alignment horizontal="left" vertical="center"/>
    </xf>
    <xf numFmtId="0" fontId="5" fillId="3" borderId="5" xfId="0" applyFont="1" applyFill="1" applyBorder="1" applyAlignment="1">
      <alignment horizontal="left" vertical="center"/>
    </xf>
    <xf numFmtId="0" fontId="10" fillId="0" borderId="0" xfId="0" applyFont="1" applyAlignment="1">
      <alignment horizontal="left" vertical="center" wrapText="1"/>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5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14" fillId="0" borderId="0" xfId="0" applyFont="1" applyAlignment="1">
      <alignment horizontal="left" vertical="top" wrapText="1"/>
    </xf>
    <xf numFmtId="0" fontId="9" fillId="2" borderId="46" xfId="0" applyFont="1" applyFill="1" applyBorder="1" applyAlignment="1" applyProtection="1">
      <alignment horizontal="left" vertical="top" wrapText="1"/>
      <protection locked="0"/>
    </xf>
    <xf numFmtId="0" fontId="9" fillId="2" borderId="44" xfId="0" applyFont="1" applyFill="1" applyBorder="1" applyAlignment="1" applyProtection="1">
      <alignment horizontal="left" vertical="top" wrapText="1"/>
      <protection locked="0"/>
    </xf>
    <xf numFmtId="0" fontId="9" fillId="2" borderId="47" xfId="0" applyFont="1" applyFill="1" applyBorder="1" applyAlignment="1" applyProtection="1">
      <alignment horizontal="left" vertical="top" wrapText="1"/>
      <protection locked="0"/>
    </xf>
    <xf numFmtId="0" fontId="9" fillId="2" borderId="48" xfId="0" applyFont="1" applyFill="1" applyBorder="1" applyAlignment="1" applyProtection="1">
      <alignment horizontal="left" vertical="top" wrapText="1"/>
      <protection locked="0"/>
    </xf>
    <xf numFmtId="0" fontId="9" fillId="2" borderId="49" xfId="0" applyFont="1" applyFill="1" applyBorder="1" applyAlignment="1" applyProtection="1">
      <alignment horizontal="left" vertical="top" wrapText="1"/>
      <protection locked="0"/>
    </xf>
    <xf numFmtId="0" fontId="9" fillId="2" borderId="50" xfId="0" applyFont="1" applyFill="1" applyBorder="1" applyAlignment="1" applyProtection="1">
      <alignment horizontal="left" vertical="top" wrapText="1"/>
      <protection locked="0"/>
    </xf>
    <xf numFmtId="0" fontId="9" fillId="2" borderId="51" xfId="0" applyFont="1" applyFill="1" applyBorder="1" applyAlignment="1" applyProtection="1">
      <alignment horizontal="left" vertical="top" wrapText="1"/>
      <protection locked="0"/>
    </xf>
    <xf numFmtId="0" fontId="9" fillId="2" borderId="52" xfId="0" applyFont="1" applyFill="1" applyBorder="1" applyAlignment="1" applyProtection="1">
      <alignment horizontal="left" vertical="top" wrapText="1"/>
      <protection locked="0"/>
    </xf>
    <xf numFmtId="0" fontId="13" fillId="2" borderId="45"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35</xdr:col>
      <xdr:colOff>15874</xdr:colOff>
      <xdr:row>4</xdr:row>
      <xdr:rowOff>95249</xdr:rowOff>
    </xdr:from>
    <xdr:ext cx="3889375" cy="1122423"/>
    <xdr:sp macro="" textlink="">
      <xdr:nvSpPr>
        <xdr:cNvPr id="2" name="テキスト ボックス 1">
          <a:extLst>
            <a:ext uri="{FF2B5EF4-FFF2-40B4-BE49-F238E27FC236}">
              <a16:creationId xmlns:a16="http://schemas.microsoft.com/office/drawing/2014/main" id="{CE0E7DD5-7E7B-462F-A101-4CC05474EB27}"/>
            </a:ext>
          </a:extLst>
        </xdr:cNvPr>
        <xdr:cNvSpPr txBox="1"/>
      </xdr:nvSpPr>
      <xdr:spPr>
        <a:xfrm>
          <a:off x="7016749" y="1047749"/>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31</xdr:col>
      <xdr:colOff>52917</xdr:colOff>
      <xdr:row>62</xdr:row>
      <xdr:rowOff>209551</xdr:rowOff>
    </xdr:from>
    <xdr:to>
      <xdr:col>32</xdr:col>
      <xdr:colOff>127000</xdr:colOff>
      <xdr:row>79</xdr:row>
      <xdr:rowOff>116417</xdr:rowOff>
    </xdr:to>
    <xdr:sp macro="" textlink="">
      <xdr:nvSpPr>
        <xdr:cNvPr id="3" name="右中かっこ 2">
          <a:extLst>
            <a:ext uri="{FF2B5EF4-FFF2-40B4-BE49-F238E27FC236}">
              <a16:creationId xmlns:a16="http://schemas.microsoft.com/office/drawing/2014/main" id="{C8D4EF2E-9128-4931-92B1-3A11BD4CCA32}"/>
            </a:ext>
          </a:extLst>
        </xdr:cNvPr>
        <xdr:cNvSpPr/>
      </xdr:nvSpPr>
      <xdr:spPr>
        <a:xfrm>
          <a:off x="7006167" y="14084301"/>
          <a:ext cx="270933" cy="2954866"/>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133349</xdr:colOff>
      <xdr:row>68</xdr:row>
      <xdr:rowOff>48683</xdr:rowOff>
    </xdr:from>
    <xdr:ext cx="3852337" cy="1036694"/>
    <xdr:sp macro="" textlink="">
      <xdr:nvSpPr>
        <xdr:cNvPr id="4" name="テキスト ボックス 3">
          <a:extLst>
            <a:ext uri="{FF2B5EF4-FFF2-40B4-BE49-F238E27FC236}">
              <a16:creationId xmlns:a16="http://schemas.microsoft.com/office/drawing/2014/main" id="{2A2961A7-470C-440F-BB9F-4D66DE872201}"/>
            </a:ext>
          </a:extLst>
        </xdr:cNvPr>
        <xdr:cNvSpPr txBox="1"/>
      </xdr:nvSpPr>
      <xdr:spPr>
        <a:xfrm>
          <a:off x="7283449" y="1513628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3"/>
  <sheetViews>
    <sheetView tabSelected="1" view="pageBreakPreview" zoomScaleNormal="100" zoomScaleSheetLayoutView="100" workbookViewId="0">
      <selection activeCell="Y7" sqref="Y7"/>
    </sheetView>
  </sheetViews>
  <sheetFormatPr defaultColWidth="9" defaultRowHeight="18"/>
  <cols>
    <col min="1" max="2" width="2.58203125" style="10" customWidth="1"/>
    <col min="3" max="3" width="13.75" style="10" customWidth="1"/>
    <col min="4" max="42" width="2.58203125" style="10" customWidth="1"/>
    <col min="43" max="16384" width="9" style="10"/>
  </cols>
  <sheetData>
    <row r="1" spans="1:30">
      <c r="A1" s="10" t="s">
        <v>91</v>
      </c>
    </row>
    <row r="4" spans="1:30">
      <c r="A4" s="168" t="s">
        <v>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row>
    <row r="7" spans="1:30">
      <c r="A7" s="10" t="s">
        <v>1</v>
      </c>
    </row>
    <row r="8" spans="1:30">
      <c r="B8" s="10" t="s">
        <v>2</v>
      </c>
      <c r="H8" s="152"/>
      <c r="I8" s="152"/>
      <c r="J8" s="58" t="s">
        <v>3</v>
      </c>
      <c r="K8" s="152"/>
      <c r="L8" s="152"/>
      <c r="M8" s="58" t="s">
        <v>4</v>
      </c>
      <c r="N8" s="58"/>
      <c r="O8" s="58" t="s">
        <v>5</v>
      </c>
      <c r="P8" s="152"/>
      <c r="Q8" s="152"/>
      <c r="R8" s="58" t="s">
        <v>3</v>
      </c>
      <c r="S8" s="58"/>
      <c r="T8" s="58"/>
      <c r="U8" s="58"/>
      <c r="V8" s="58"/>
      <c r="W8" s="58"/>
      <c r="X8" s="58"/>
    </row>
    <row r="9" spans="1:30">
      <c r="B9" s="12" t="s">
        <v>6</v>
      </c>
      <c r="C9" s="12"/>
      <c r="D9" s="12"/>
      <c r="E9" s="12"/>
      <c r="F9" s="12"/>
      <c r="H9" s="58" t="s">
        <v>7</v>
      </c>
      <c r="I9" s="58"/>
      <c r="J9" s="152"/>
      <c r="K9" s="152"/>
      <c r="L9" s="58" t="s">
        <v>8</v>
      </c>
      <c r="M9" s="58" t="s">
        <v>9</v>
      </c>
      <c r="N9" s="58"/>
      <c r="O9" s="152"/>
      <c r="P9" s="152"/>
      <c r="Q9" s="58" t="s">
        <v>8</v>
      </c>
      <c r="R9" s="58"/>
      <c r="S9" s="156"/>
      <c r="T9" s="156"/>
      <c r="U9" s="156"/>
      <c r="V9" s="156"/>
      <c r="W9" s="58" t="s">
        <v>10</v>
      </c>
      <c r="X9" s="58"/>
    </row>
    <row r="10" spans="1:30">
      <c r="B10" s="10" t="s">
        <v>11</v>
      </c>
      <c r="H10" s="156"/>
      <c r="I10" s="156"/>
      <c r="J10" s="156"/>
      <c r="K10" s="58" t="s">
        <v>12</v>
      </c>
      <c r="L10" s="59" t="s">
        <v>13</v>
      </c>
      <c r="M10" s="59"/>
      <c r="N10" s="59"/>
      <c r="O10" s="59"/>
      <c r="P10" s="59"/>
      <c r="Q10" s="59"/>
      <c r="R10" s="59"/>
      <c r="S10" s="60"/>
      <c r="T10" s="60"/>
      <c r="U10" s="152"/>
      <c r="V10" s="152"/>
      <c r="W10" s="58" t="s">
        <v>14</v>
      </c>
      <c r="X10" s="58"/>
    </row>
    <row r="11" spans="1:30">
      <c r="S11" s="13"/>
    </row>
    <row r="12" spans="1:30">
      <c r="A12" s="10" t="s">
        <v>15</v>
      </c>
      <c r="F12" s="11"/>
      <c r="G12" s="11"/>
      <c r="H12" s="11"/>
      <c r="I12" s="11"/>
    </row>
    <row r="13" spans="1:30">
      <c r="B13" s="10" t="s">
        <v>16</v>
      </c>
      <c r="I13" s="14"/>
      <c r="J13" s="10" t="s">
        <v>17</v>
      </c>
      <c r="M13" s="10" t="s">
        <v>18</v>
      </c>
      <c r="P13" s="14"/>
      <c r="Q13" s="10" t="s">
        <v>87</v>
      </c>
      <c r="U13" s="14"/>
      <c r="V13" s="10" t="s">
        <v>88</v>
      </c>
      <c r="Z13" s="14"/>
      <c r="AA13" s="10" t="s">
        <v>89</v>
      </c>
    </row>
    <row r="14" spans="1:30">
      <c r="I14" s="14"/>
      <c r="J14" s="10" t="s">
        <v>19</v>
      </c>
    </row>
    <row r="16" spans="1:30">
      <c r="A16" s="10" t="s">
        <v>20</v>
      </c>
    </row>
    <row r="17" spans="1:30">
      <c r="A17" s="10" t="s">
        <v>21</v>
      </c>
    </row>
    <row r="18" spans="1:30">
      <c r="A18" s="153" t="s">
        <v>22</v>
      </c>
      <c r="B18" s="154"/>
      <c r="C18" s="154"/>
      <c r="D18" s="154"/>
      <c r="E18" s="154"/>
      <c r="F18" s="154"/>
      <c r="G18" s="155"/>
    </row>
    <row r="19" spans="1:30">
      <c r="A19" s="157"/>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9"/>
    </row>
    <row r="20" spans="1:30">
      <c r="A20" s="160"/>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2"/>
    </row>
    <row r="21" spans="1:30">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5"/>
    </row>
    <row r="23" spans="1:30">
      <c r="A23" s="153" t="s">
        <v>23</v>
      </c>
      <c r="B23" s="154"/>
      <c r="C23" s="154"/>
      <c r="D23" s="154"/>
      <c r="E23" s="154"/>
      <c r="F23" s="154"/>
      <c r="G23" s="155"/>
    </row>
    <row r="24" spans="1:30">
      <c r="A24" s="15" t="s">
        <v>24</v>
      </c>
      <c r="B24" s="16"/>
      <c r="C24" s="16"/>
      <c r="D24" s="16"/>
      <c r="E24" s="16"/>
      <c r="F24" s="16"/>
      <c r="G24" s="16"/>
      <c r="H24" s="16"/>
      <c r="I24" s="166"/>
      <c r="J24" s="166"/>
      <c r="K24" s="16" t="s">
        <v>12</v>
      </c>
      <c r="L24" s="16"/>
      <c r="M24" s="16"/>
      <c r="N24" s="16" t="s">
        <v>25</v>
      </c>
      <c r="O24" s="16"/>
      <c r="P24" s="16"/>
      <c r="Q24" s="16"/>
      <c r="R24" s="16"/>
      <c r="S24" s="16"/>
      <c r="T24" s="17"/>
      <c r="U24" s="16" t="s">
        <v>26</v>
      </c>
      <c r="V24" s="16"/>
      <c r="W24" s="16"/>
      <c r="X24" s="16"/>
      <c r="Y24" s="16"/>
      <c r="Z24" s="17"/>
      <c r="AA24" s="16" t="s">
        <v>27</v>
      </c>
      <c r="AB24" s="16"/>
      <c r="AC24" s="16"/>
      <c r="AD24" s="18"/>
    </row>
    <row r="25" spans="1:30" ht="18.75" customHeight="1">
      <c r="A25" s="19" t="s">
        <v>73</v>
      </c>
      <c r="B25" s="20"/>
      <c r="C25" s="20"/>
      <c r="D25" s="20"/>
      <c r="E25" s="20"/>
      <c r="F25" s="20"/>
      <c r="I25" s="191"/>
      <c r="J25" s="191"/>
      <c r="K25" s="20" t="s">
        <v>12</v>
      </c>
      <c r="M25" s="10" t="s">
        <v>28</v>
      </c>
      <c r="T25" s="14"/>
      <c r="U25" s="10" t="s">
        <v>29</v>
      </c>
      <c r="Z25" s="14"/>
      <c r="AA25" s="10" t="s">
        <v>30</v>
      </c>
      <c r="AD25" s="21"/>
    </row>
    <row r="26" spans="1:30">
      <c r="A26" s="183"/>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5"/>
    </row>
    <row r="27" spans="1:30">
      <c r="A27" s="186"/>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87"/>
    </row>
    <row r="28" spans="1:30">
      <c r="A28" s="186"/>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87"/>
    </row>
    <row r="29" spans="1:30">
      <c r="A29" s="186"/>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87"/>
    </row>
    <row r="30" spans="1:30">
      <c r="A30" s="186"/>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87"/>
    </row>
    <row r="31" spans="1:30">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90"/>
    </row>
    <row r="32" spans="1:30">
      <c r="A32" s="22" t="s">
        <v>74</v>
      </c>
      <c r="AD32" s="23"/>
    </row>
    <row r="33" spans="1:30">
      <c r="A33" s="24"/>
    </row>
    <row r="34" spans="1:30">
      <c r="A34" s="169" t="s">
        <v>31</v>
      </c>
      <c r="B34" s="170"/>
      <c r="C34" s="170"/>
      <c r="D34" s="170"/>
      <c r="E34" s="170"/>
      <c r="F34" s="170"/>
      <c r="G34" s="171"/>
    </row>
    <row r="35" spans="1:30">
      <c r="A35" s="25" t="s">
        <v>32</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6"/>
    </row>
    <row r="36" spans="1:30">
      <c r="A36" s="27"/>
      <c r="B36" s="28" t="s">
        <v>33</v>
      </c>
      <c r="Q36" s="14"/>
      <c r="R36" s="28" t="s">
        <v>34</v>
      </c>
      <c r="AD36" s="21"/>
    </row>
    <row r="37" spans="1:30">
      <c r="A37" s="27"/>
      <c r="B37" s="29" t="s">
        <v>35</v>
      </c>
      <c r="AD37" s="21"/>
    </row>
    <row r="38" spans="1:30">
      <c r="A38" s="17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5"/>
    </row>
    <row r="39" spans="1:30">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8"/>
    </row>
    <row r="40" spans="1:30">
      <c r="A40" s="179"/>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1"/>
    </row>
    <row r="41" spans="1:30" ht="16" customHeight="1"/>
    <row r="42" spans="1:30">
      <c r="A42" s="10" t="s">
        <v>36</v>
      </c>
    </row>
    <row r="43" spans="1:30" ht="20">
      <c r="B43" s="10" t="s">
        <v>92</v>
      </c>
    </row>
    <row r="44" spans="1:30">
      <c r="B44" s="14"/>
      <c r="C44" s="10" t="s">
        <v>37</v>
      </c>
      <c r="I44" s="14"/>
      <c r="J44" s="10" t="s">
        <v>38</v>
      </c>
    </row>
    <row r="45" spans="1:30" ht="15" customHeight="1">
      <c r="B45" s="182" t="s">
        <v>39</v>
      </c>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row>
    <row r="46" spans="1:30" ht="15" customHeight="1">
      <c r="A46" s="3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row>
    <row r="47" spans="1:30" ht="15" customHeight="1">
      <c r="A47" s="3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 customFormat="1" ht="15" customHeight="1">
      <c r="A48" s="172" t="s">
        <v>65</v>
      </c>
      <c r="B48" s="172"/>
      <c r="C48" s="172"/>
      <c r="D48" s="172"/>
      <c r="E48" s="172"/>
      <c r="F48" s="172"/>
      <c r="G48" s="172"/>
      <c r="H48" s="172"/>
      <c r="I48" s="172"/>
      <c r="J48" s="172"/>
      <c r="K48" s="172"/>
      <c r="L48" s="172"/>
      <c r="M48" s="172"/>
      <c r="N48" s="6"/>
      <c r="O48" s="6"/>
      <c r="P48" s="6"/>
      <c r="Q48" s="6"/>
      <c r="R48" s="6"/>
      <c r="S48" s="6"/>
      <c r="T48" s="6"/>
      <c r="U48" s="6"/>
      <c r="V48" s="7"/>
      <c r="W48" s="7"/>
      <c r="X48" s="7"/>
      <c r="Y48" s="7"/>
      <c r="Z48" s="7"/>
      <c r="AA48" s="7"/>
      <c r="AB48" s="7"/>
      <c r="AC48" s="7"/>
      <c r="AD48" s="7"/>
    </row>
    <row r="49" spans="1:30" s="3" customFormat="1" ht="15" customHeight="1">
      <c r="A49" s="8"/>
      <c r="B49" s="9"/>
      <c r="C49" s="3" t="s">
        <v>37</v>
      </c>
      <c r="E49" s="7"/>
      <c r="F49" s="7"/>
      <c r="G49" s="7"/>
      <c r="H49" s="7"/>
      <c r="I49" s="9"/>
      <c r="J49" s="3" t="s">
        <v>66</v>
      </c>
      <c r="L49" s="7"/>
      <c r="M49" s="7"/>
      <c r="N49" s="7"/>
      <c r="O49" s="7"/>
      <c r="P49" s="7"/>
      <c r="Q49" s="7"/>
      <c r="R49" s="7"/>
      <c r="S49" s="7"/>
      <c r="T49" s="7"/>
      <c r="U49" s="7"/>
      <c r="V49" s="7"/>
      <c r="W49" s="7"/>
      <c r="X49" s="7"/>
      <c r="Y49" s="7"/>
      <c r="Z49" s="7"/>
      <c r="AA49" s="7"/>
      <c r="AB49" s="7"/>
      <c r="AC49" s="7"/>
      <c r="AD49" s="7"/>
    </row>
    <row r="50" spans="1:30" s="3" customFormat="1" ht="15" customHeight="1">
      <c r="A50" s="8"/>
      <c r="B50" s="7"/>
      <c r="C50" s="7"/>
      <c r="D50" s="7"/>
      <c r="E50" s="7"/>
      <c r="F50" s="7"/>
      <c r="G50" s="7"/>
      <c r="H50" s="7"/>
      <c r="I50" s="7"/>
      <c r="J50" s="167" t="s">
        <v>67</v>
      </c>
      <c r="K50" s="167"/>
      <c r="L50" s="167"/>
      <c r="M50" s="167"/>
      <c r="N50" s="167"/>
      <c r="O50" s="167"/>
      <c r="P50" s="167"/>
      <c r="Q50" s="167"/>
      <c r="R50" s="167"/>
      <c r="S50" s="167"/>
      <c r="T50" s="167"/>
      <c r="U50" s="167"/>
      <c r="V50" s="167"/>
      <c r="W50" s="167"/>
      <c r="X50" s="167"/>
      <c r="Y50" s="167"/>
      <c r="Z50" s="167"/>
      <c r="AA50" s="167"/>
      <c r="AB50" s="167"/>
      <c r="AC50" s="167"/>
      <c r="AD50" s="167"/>
    </row>
    <row r="51" spans="1:30" ht="13.5" customHeight="1"/>
    <row r="52" spans="1:30">
      <c r="A52" s="10" t="s">
        <v>68</v>
      </c>
    </row>
    <row r="53" spans="1:30">
      <c r="B53" s="10" t="s">
        <v>40</v>
      </c>
      <c r="R53" s="152"/>
      <c r="S53" s="152"/>
      <c r="T53" s="58" t="s">
        <v>3</v>
      </c>
      <c r="U53" s="152"/>
      <c r="V53" s="152"/>
      <c r="W53" s="58" t="s">
        <v>41</v>
      </c>
    </row>
    <row r="54" spans="1:30">
      <c r="B54" s="10" t="s">
        <v>42</v>
      </c>
      <c r="R54" s="152"/>
      <c r="S54" s="152"/>
      <c r="T54" s="58" t="s">
        <v>3</v>
      </c>
      <c r="U54" s="152"/>
      <c r="V54" s="152"/>
      <c r="W54" s="58" t="s">
        <v>41</v>
      </c>
    </row>
    <row r="55" spans="1:30">
      <c r="B55" s="10" t="s">
        <v>43</v>
      </c>
      <c r="R55" s="152"/>
      <c r="S55" s="152"/>
      <c r="T55" s="58" t="s">
        <v>3</v>
      </c>
      <c r="U55" s="152"/>
      <c r="V55" s="152"/>
      <c r="W55" s="58" t="s">
        <v>41</v>
      </c>
    </row>
    <row r="56" spans="1:30">
      <c r="B56" s="10" t="s">
        <v>44</v>
      </c>
      <c r="R56" s="152"/>
      <c r="S56" s="152"/>
      <c r="T56" s="58" t="s">
        <v>3</v>
      </c>
      <c r="U56" s="152"/>
      <c r="V56" s="152"/>
      <c r="W56" s="58" t="s">
        <v>41</v>
      </c>
    </row>
    <row r="57" spans="1:30">
      <c r="B57" s="10" t="s">
        <v>45</v>
      </c>
      <c r="R57" s="152"/>
      <c r="S57" s="152"/>
      <c r="T57" s="58" t="s">
        <v>3</v>
      </c>
      <c r="U57" s="152"/>
      <c r="V57" s="152"/>
      <c r="W57" s="58" t="s">
        <v>41</v>
      </c>
    </row>
    <row r="58" spans="1:30" ht="16" customHeight="1"/>
    <row r="59" spans="1:30">
      <c r="A59" s="10" t="s">
        <v>69</v>
      </c>
    </row>
    <row r="60" spans="1:30">
      <c r="A60" s="153" t="s">
        <v>22</v>
      </c>
      <c r="B60" s="154"/>
      <c r="C60" s="154"/>
      <c r="D60" s="154"/>
      <c r="E60" s="154"/>
      <c r="F60" s="154"/>
      <c r="G60" s="155"/>
      <c r="AD60" s="32" t="s">
        <v>46</v>
      </c>
    </row>
    <row r="61" spans="1:30" s="33" customFormat="1" ht="18.75" customHeight="1">
      <c r="A61" s="68" t="s">
        <v>47</v>
      </c>
      <c r="B61" s="68"/>
      <c r="C61" s="68"/>
      <c r="D61" s="68"/>
      <c r="E61" s="68"/>
      <c r="F61" s="68"/>
      <c r="G61" s="68" t="s">
        <v>48</v>
      </c>
      <c r="H61" s="68"/>
      <c r="I61" s="68"/>
      <c r="J61" s="68"/>
      <c r="K61" s="68"/>
      <c r="L61" s="68"/>
      <c r="M61" s="68"/>
      <c r="N61" s="70" t="s">
        <v>90</v>
      </c>
      <c r="O61" s="68"/>
      <c r="P61" s="68"/>
      <c r="Q61" s="68"/>
      <c r="R61" s="68"/>
      <c r="S61" s="68"/>
      <c r="T61" s="71" t="s">
        <v>49</v>
      </c>
      <c r="U61" s="71"/>
      <c r="V61" s="71"/>
      <c r="W61" s="68" t="s">
        <v>50</v>
      </c>
      <c r="X61" s="68"/>
      <c r="Y61" s="68"/>
      <c r="Z61" s="68"/>
      <c r="AA61" s="68"/>
      <c r="AB61" s="68"/>
      <c r="AC61" s="68"/>
      <c r="AD61" s="68"/>
    </row>
    <row r="62" spans="1:30" s="33" customFormat="1">
      <c r="A62" s="69"/>
      <c r="B62" s="69"/>
      <c r="C62" s="69"/>
      <c r="D62" s="69"/>
      <c r="E62" s="69"/>
      <c r="F62" s="69"/>
      <c r="G62" s="69"/>
      <c r="H62" s="69"/>
      <c r="I62" s="69"/>
      <c r="J62" s="69"/>
      <c r="K62" s="69"/>
      <c r="L62" s="69"/>
      <c r="M62" s="69"/>
      <c r="N62" s="69"/>
      <c r="O62" s="69"/>
      <c r="P62" s="69"/>
      <c r="Q62" s="69"/>
      <c r="R62" s="69"/>
      <c r="S62" s="69"/>
      <c r="T62" s="72"/>
      <c r="U62" s="72"/>
      <c r="V62" s="72"/>
      <c r="W62" s="69"/>
      <c r="X62" s="69"/>
      <c r="Y62" s="69"/>
      <c r="Z62" s="69"/>
      <c r="AA62" s="69"/>
      <c r="AB62" s="69"/>
      <c r="AC62" s="69"/>
      <c r="AD62" s="69"/>
    </row>
    <row r="63" spans="1:30" s="33" customFormat="1" ht="18.5" thickBot="1">
      <c r="A63" s="73" t="s">
        <v>51</v>
      </c>
      <c r="B63" s="73"/>
      <c r="C63" s="73"/>
      <c r="D63" s="73"/>
      <c r="E63" s="73"/>
      <c r="F63" s="73"/>
      <c r="G63" s="73" t="s">
        <v>52</v>
      </c>
      <c r="H63" s="73"/>
      <c r="I63" s="73"/>
      <c r="J63" s="73"/>
      <c r="K63" s="73"/>
      <c r="L63" s="73"/>
      <c r="M63" s="73"/>
      <c r="N63" s="73" t="s">
        <v>53</v>
      </c>
      <c r="O63" s="73"/>
      <c r="P63" s="73"/>
      <c r="Q63" s="73"/>
      <c r="R63" s="73"/>
      <c r="S63" s="73"/>
      <c r="T63" s="73" t="s">
        <v>54</v>
      </c>
      <c r="U63" s="73"/>
      <c r="V63" s="73"/>
      <c r="W63" s="86" t="s">
        <v>55</v>
      </c>
      <c r="X63" s="86"/>
      <c r="Y63" s="86"/>
      <c r="Z63" s="86"/>
      <c r="AA63" s="86"/>
      <c r="AB63" s="86"/>
      <c r="AC63" s="86"/>
      <c r="AD63" s="86"/>
    </row>
    <row r="64" spans="1:30" s="33" customFormat="1" ht="12" customHeight="1" thickTop="1">
      <c r="A64" s="76"/>
      <c r="B64" s="76"/>
      <c r="C64" s="76"/>
      <c r="D64" s="76"/>
      <c r="E64" s="76"/>
      <c r="F64" s="76"/>
      <c r="G64" s="133"/>
      <c r="H64" s="134"/>
      <c r="I64" s="134"/>
      <c r="J64" s="134"/>
      <c r="K64" s="134"/>
      <c r="L64" s="134"/>
      <c r="M64" s="135"/>
      <c r="N64" s="139"/>
      <c r="O64" s="140"/>
      <c r="P64" s="140"/>
      <c r="Q64" s="140"/>
      <c r="R64" s="140"/>
      <c r="S64" s="141"/>
      <c r="T64" s="78" t="s">
        <v>56</v>
      </c>
      <c r="U64" s="78"/>
      <c r="V64" s="79"/>
      <c r="W64" s="145">
        <f>IF(ROUNDDOWN((G64-N64)*2/3,-3)&gt;50000000,50000000,ROUNDDOWN((G64-N64)*2/3,-3))</f>
        <v>0</v>
      </c>
      <c r="X64" s="146"/>
      <c r="Y64" s="146"/>
      <c r="Z64" s="146"/>
      <c r="AA64" s="146"/>
      <c r="AB64" s="146"/>
      <c r="AC64" s="146"/>
      <c r="AD64" s="147"/>
    </row>
    <row r="65" spans="1:44" s="33" customFormat="1" ht="12" customHeight="1" thickBot="1">
      <c r="A65" s="76"/>
      <c r="B65" s="76"/>
      <c r="C65" s="76"/>
      <c r="D65" s="76"/>
      <c r="E65" s="76"/>
      <c r="F65" s="76"/>
      <c r="G65" s="136"/>
      <c r="H65" s="137"/>
      <c r="I65" s="137"/>
      <c r="J65" s="137"/>
      <c r="K65" s="137"/>
      <c r="L65" s="137"/>
      <c r="M65" s="138"/>
      <c r="N65" s="142"/>
      <c r="O65" s="143"/>
      <c r="P65" s="143"/>
      <c r="Q65" s="143"/>
      <c r="R65" s="143"/>
      <c r="S65" s="144"/>
      <c r="T65" s="78"/>
      <c r="U65" s="78"/>
      <c r="V65" s="79"/>
      <c r="W65" s="148"/>
      <c r="X65" s="149"/>
      <c r="Y65" s="149"/>
      <c r="Z65" s="149"/>
      <c r="AA65" s="149"/>
      <c r="AB65" s="149"/>
      <c r="AC65" s="149"/>
      <c r="AD65" s="150"/>
    </row>
    <row r="66" spans="1:44" s="33" customFormat="1" ht="16" customHeight="1" thickTop="1"/>
    <row r="67" spans="1:44" s="33" customFormat="1" ht="18.75" customHeight="1">
      <c r="A67" s="65" t="s">
        <v>23</v>
      </c>
      <c r="B67" s="66"/>
      <c r="C67" s="66"/>
      <c r="D67" s="66"/>
      <c r="E67" s="66"/>
      <c r="F67" s="66"/>
      <c r="G67" s="67"/>
      <c r="V67" s="151"/>
      <c r="W67" s="151"/>
      <c r="X67" s="151"/>
      <c r="Y67" s="34"/>
      <c r="Z67" s="34"/>
      <c r="AA67" s="34"/>
      <c r="AB67" s="34"/>
      <c r="AC67" s="34"/>
      <c r="AD67" s="35" t="s">
        <v>46</v>
      </c>
      <c r="AF67" s="36"/>
      <c r="AG67" s="36"/>
      <c r="AH67" s="36"/>
      <c r="AI67" s="36"/>
      <c r="AJ67" s="36"/>
      <c r="AK67" s="36"/>
      <c r="AL67" s="36"/>
      <c r="AM67" s="36"/>
      <c r="AN67" s="36"/>
      <c r="AO67" s="36"/>
      <c r="AP67" s="36"/>
      <c r="AQ67" s="36"/>
      <c r="AR67" s="36"/>
    </row>
    <row r="68" spans="1:44" s="33" customFormat="1" ht="18.75" customHeight="1">
      <c r="A68" s="78"/>
      <c r="B68" s="78"/>
      <c r="C68" s="78"/>
      <c r="D68" s="68" t="s">
        <v>47</v>
      </c>
      <c r="E68" s="68"/>
      <c r="F68" s="68"/>
      <c r="G68" s="68"/>
      <c r="H68" s="68"/>
      <c r="I68" s="68"/>
      <c r="J68" s="68" t="s">
        <v>48</v>
      </c>
      <c r="K68" s="68"/>
      <c r="L68" s="68"/>
      <c r="M68" s="68"/>
      <c r="N68" s="68"/>
      <c r="O68" s="68"/>
      <c r="P68" s="70" t="s">
        <v>90</v>
      </c>
      <c r="Q68" s="68"/>
      <c r="R68" s="68"/>
      <c r="S68" s="68"/>
      <c r="T68" s="68"/>
      <c r="U68" s="68"/>
      <c r="V68" s="71" t="s">
        <v>49</v>
      </c>
      <c r="W68" s="71"/>
      <c r="X68" s="71"/>
      <c r="Y68" s="68" t="s">
        <v>57</v>
      </c>
      <c r="Z68" s="68"/>
      <c r="AA68" s="68"/>
      <c r="AB68" s="68"/>
      <c r="AC68" s="68"/>
      <c r="AD68" s="68"/>
      <c r="AF68" s="36"/>
      <c r="AG68" s="36"/>
      <c r="AH68" s="36"/>
      <c r="AI68" s="36"/>
      <c r="AJ68" s="36"/>
      <c r="AK68" s="36"/>
      <c r="AL68" s="36"/>
      <c r="AM68" s="36"/>
      <c r="AN68" s="36"/>
      <c r="AO68" s="36"/>
      <c r="AP68" s="36"/>
      <c r="AQ68" s="36"/>
      <c r="AR68" s="36"/>
    </row>
    <row r="69" spans="1:44" s="33" customFormat="1" ht="18.75" customHeight="1">
      <c r="A69" s="78"/>
      <c r="B69" s="78"/>
      <c r="C69" s="78"/>
      <c r="D69" s="69"/>
      <c r="E69" s="69"/>
      <c r="F69" s="69"/>
      <c r="G69" s="69"/>
      <c r="H69" s="69"/>
      <c r="I69" s="69"/>
      <c r="J69" s="69"/>
      <c r="K69" s="69"/>
      <c r="L69" s="69"/>
      <c r="M69" s="69"/>
      <c r="N69" s="69"/>
      <c r="O69" s="69"/>
      <c r="P69" s="69"/>
      <c r="Q69" s="69"/>
      <c r="R69" s="69"/>
      <c r="S69" s="69"/>
      <c r="T69" s="69"/>
      <c r="U69" s="69"/>
      <c r="V69" s="72"/>
      <c r="W69" s="72"/>
      <c r="X69" s="72"/>
      <c r="Y69" s="69"/>
      <c r="Z69" s="69"/>
      <c r="AA69" s="69"/>
      <c r="AB69" s="69"/>
      <c r="AC69" s="69"/>
      <c r="AD69" s="69"/>
      <c r="AF69" s="36"/>
      <c r="AG69" s="36"/>
      <c r="AH69" s="36"/>
      <c r="AI69" s="1"/>
      <c r="AJ69" s="1"/>
      <c r="AK69" s="1"/>
      <c r="AL69" s="1"/>
      <c r="AM69" s="1"/>
      <c r="AN69" s="36"/>
      <c r="AO69" s="36"/>
      <c r="AP69" s="36"/>
      <c r="AQ69" s="36"/>
      <c r="AR69" s="36"/>
    </row>
    <row r="70" spans="1:44" s="33" customFormat="1">
      <c r="A70" s="78"/>
      <c r="B70" s="78"/>
      <c r="C70" s="78"/>
      <c r="D70" s="73" t="s">
        <v>51</v>
      </c>
      <c r="E70" s="73"/>
      <c r="F70" s="73"/>
      <c r="G70" s="73"/>
      <c r="H70" s="73"/>
      <c r="I70" s="73"/>
      <c r="J70" s="73" t="s">
        <v>52</v>
      </c>
      <c r="K70" s="73"/>
      <c r="L70" s="73"/>
      <c r="M70" s="73"/>
      <c r="N70" s="73"/>
      <c r="O70" s="73"/>
      <c r="P70" s="73" t="s">
        <v>53</v>
      </c>
      <c r="Q70" s="73"/>
      <c r="R70" s="73"/>
      <c r="S70" s="73"/>
      <c r="T70" s="73"/>
      <c r="U70" s="73"/>
      <c r="V70" s="73" t="s">
        <v>54</v>
      </c>
      <c r="W70" s="73"/>
      <c r="X70" s="73"/>
      <c r="Y70" s="86" t="s">
        <v>58</v>
      </c>
      <c r="Z70" s="86"/>
      <c r="AA70" s="86"/>
      <c r="AB70" s="86"/>
      <c r="AC70" s="86"/>
      <c r="AD70" s="86"/>
      <c r="AE70" s="2"/>
      <c r="AF70" s="2"/>
      <c r="AG70" s="36"/>
      <c r="AH70" s="36"/>
      <c r="AI70" s="1"/>
      <c r="AJ70" s="1"/>
      <c r="AK70" s="1"/>
      <c r="AL70" s="1"/>
      <c r="AM70" s="1"/>
      <c r="AN70" s="36"/>
      <c r="AO70" s="36"/>
      <c r="AP70" s="36"/>
      <c r="AQ70" s="36"/>
      <c r="AR70" s="36"/>
    </row>
    <row r="71" spans="1:44" s="33" customFormat="1" ht="12" customHeight="1">
      <c r="A71" s="109" t="s">
        <v>93</v>
      </c>
      <c r="B71" s="110"/>
      <c r="C71" s="111"/>
      <c r="D71" s="77"/>
      <c r="E71" s="77"/>
      <c r="F71" s="77"/>
      <c r="G71" s="77"/>
      <c r="H71" s="77"/>
      <c r="I71" s="77"/>
      <c r="J71" s="77"/>
      <c r="K71" s="77"/>
      <c r="L71" s="77"/>
      <c r="M71" s="77"/>
      <c r="N71" s="77"/>
      <c r="O71" s="77"/>
      <c r="P71" s="77"/>
      <c r="Q71" s="77"/>
      <c r="R71" s="77"/>
      <c r="S71" s="77"/>
      <c r="T71" s="77"/>
      <c r="U71" s="77"/>
      <c r="V71" s="117" t="s">
        <v>72</v>
      </c>
      <c r="W71" s="78"/>
      <c r="X71" s="79"/>
      <c r="Y71" s="118">
        <f>IF(ROUNDDOWN((J71-P71)*3/4,-3)&gt;80000000,80000000,ROUNDDOWN((J71-P71)*3/4,-3))</f>
        <v>0</v>
      </c>
      <c r="Z71" s="118"/>
      <c r="AA71" s="118"/>
      <c r="AB71" s="118"/>
      <c r="AC71" s="118"/>
      <c r="AD71" s="118"/>
      <c r="AF71" s="3"/>
      <c r="AG71" s="36"/>
      <c r="AH71" s="36"/>
      <c r="AI71" s="2"/>
      <c r="AJ71" s="2"/>
      <c r="AK71" s="2"/>
      <c r="AL71" s="2"/>
      <c r="AM71" s="2"/>
      <c r="AN71" s="36"/>
      <c r="AO71" s="36"/>
      <c r="AP71" s="36"/>
      <c r="AQ71" s="36"/>
      <c r="AR71" s="36"/>
    </row>
    <row r="72" spans="1:44" s="33" customFormat="1" ht="12" customHeight="1">
      <c r="A72" s="112"/>
      <c r="B72" s="113"/>
      <c r="C72" s="114"/>
      <c r="D72" s="116"/>
      <c r="E72" s="116"/>
      <c r="F72" s="116"/>
      <c r="G72" s="116"/>
      <c r="H72" s="116"/>
      <c r="I72" s="116"/>
      <c r="J72" s="116"/>
      <c r="K72" s="116"/>
      <c r="L72" s="116"/>
      <c r="M72" s="116"/>
      <c r="N72" s="116"/>
      <c r="O72" s="116"/>
      <c r="P72" s="116"/>
      <c r="Q72" s="116"/>
      <c r="R72" s="116"/>
      <c r="S72" s="116"/>
      <c r="T72" s="116"/>
      <c r="U72" s="116"/>
      <c r="V72" s="78"/>
      <c r="W72" s="78"/>
      <c r="X72" s="79"/>
      <c r="Y72" s="118"/>
      <c r="Z72" s="118"/>
      <c r="AA72" s="118"/>
      <c r="AB72" s="118"/>
      <c r="AC72" s="118"/>
      <c r="AD72" s="118"/>
      <c r="AF72" s="3"/>
      <c r="AG72" s="36"/>
      <c r="AH72" s="36"/>
      <c r="AI72" s="2"/>
      <c r="AJ72" s="2"/>
      <c r="AK72" s="2"/>
      <c r="AL72" s="2"/>
      <c r="AM72" s="2"/>
      <c r="AN72" s="36"/>
      <c r="AO72" s="36"/>
      <c r="AP72" s="36"/>
      <c r="AQ72" s="36"/>
      <c r="AR72" s="36"/>
    </row>
    <row r="73" spans="1:44" s="33" customFormat="1" ht="12" customHeight="1">
      <c r="A73" s="109" t="s">
        <v>94</v>
      </c>
      <c r="B73" s="110"/>
      <c r="C73" s="111"/>
      <c r="D73" s="76"/>
      <c r="E73" s="76"/>
      <c r="F73" s="76"/>
      <c r="G73" s="76"/>
      <c r="H73" s="76"/>
      <c r="I73" s="76"/>
      <c r="J73" s="76"/>
      <c r="K73" s="76"/>
      <c r="L73" s="76"/>
      <c r="M73" s="76"/>
      <c r="N73" s="76"/>
      <c r="O73" s="76"/>
      <c r="P73" s="77"/>
      <c r="Q73" s="77"/>
      <c r="R73" s="77"/>
      <c r="S73" s="77"/>
      <c r="T73" s="77"/>
      <c r="U73" s="77"/>
      <c r="V73" s="117" t="s">
        <v>64</v>
      </c>
      <c r="W73" s="78"/>
      <c r="X73" s="79"/>
      <c r="Y73" s="127">
        <f>IF(ROUNDDOWN((J73-P73)*4/5,-3)&gt;84000000,84000000,ROUNDDOWN((J73-P73)*4/5,-3))</f>
        <v>0</v>
      </c>
      <c r="Z73" s="128"/>
      <c r="AA73" s="128"/>
      <c r="AB73" s="128"/>
      <c r="AC73" s="128"/>
      <c r="AD73" s="129"/>
      <c r="AF73" s="3"/>
      <c r="AG73" s="36"/>
      <c r="AH73" s="36"/>
      <c r="AI73" s="2"/>
      <c r="AJ73" s="2"/>
      <c r="AK73" s="2"/>
      <c r="AL73" s="2"/>
      <c r="AM73" s="2"/>
      <c r="AN73" s="36"/>
      <c r="AO73" s="36"/>
      <c r="AP73" s="36"/>
      <c r="AQ73" s="36"/>
      <c r="AR73" s="36"/>
    </row>
    <row r="74" spans="1:44" s="33" customFormat="1" ht="12" customHeight="1">
      <c r="A74" s="112"/>
      <c r="B74" s="113"/>
      <c r="C74" s="114"/>
      <c r="D74" s="115"/>
      <c r="E74" s="115"/>
      <c r="F74" s="115"/>
      <c r="G74" s="115"/>
      <c r="H74" s="115"/>
      <c r="I74" s="115"/>
      <c r="J74" s="115"/>
      <c r="K74" s="115"/>
      <c r="L74" s="115"/>
      <c r="M74" s="115"/>
      <c r="N74" s="115"/>
      <c r="O74" s="115"/>
      <c r="P74" s="116"/>
      <c r="Q74" s="116"/>
      <c r="R74" s="116"/>
      <c r="S74" s="116"/>
      <c r="T74" s="116"/>
      <c r="U74" s="116"/>
      <c r="V74" s="78"/>
      <c r="W74" s="78"/>
      <c r="X74" s="79"/>
      <c r="Y74" s="130"/>
      <c r="Z74" s="131"/>
      <c r="AA74" s="131"/>
      <c r="AB74" s="131"/>
      <c r="AC74" s="131"/>
      <c r="AD74" s="132"/>
      <c r="AF74" s="3"/>
      <c r="AG74" s="36"/>
      <c r="AH74" s="36"/>
      <c r="AI74" s="36"/>
      <c r="AJ74" s="36"/>
      <c r="AK74" s="36"/>
      <c r="AL74" s="36"/>
      <c r="AM74" s="36"/>
      <c r="AN74" s="36"/>
      <c r="AO74" s="36"/>
      <c r="AP74" s="36"/>
      <c r="AQ74" s="36"/>
      <c r="AR74" s="36"/>
    </row>
    <row r="75" spans="1:44" s="33" customFormat="1" ht="12" customHeight="1">
      <c r="A75" s="121" t="s">
        <v>95</v>
      </c>
      <c r="B75" s="122"/>
      <c r="C75" s="123"/>
      <c r="D75" s="76"/>
      <c r="E75" s="76"/>
      <c r="F75" s="76"/>
      <c r="G75" s="76"/>
      <c r="H75" s="76"/>
      <c r="I75" s="76"/>
      <c r="J75" s="76"/>
      <c r="K75" s="76"/>
      <c r="L75" s="76"/>
      <c r="M75" s="76"/>
      <c r="N75" s="76"/>
      <c r="O75" s="76"/>
      <c r="P75" s="77"/>
      <c r="Q75" s="77"/>
      <c r="R75" s="77"/>
      <c r="S75" s="77"/>
      <c r="T75" s="77"/>
      <c r="U75" s="77"/>
      <c r="V75" s="117" t="s">
        <v>71</v>
      </c>
      <c r="W75" s="78"/>
      <c r="X75" s="79"/>
      <c r="Y75" s="118">
        <f>IF(ROUNDDOWN((J75-P75)*2/3,-3)&gt;70000000,70000000,ROUNDDOWN((J75-P75)*2/3,-3))</f>
        <v>0</v>
      </c>
      <c r="Z75" s="118"/>
      <c r="AA75" s="118"/>
      <c r="AB75" s="118"/>
      <c r="AC75" s="118"/>
      <c r="AD75" s="118"/>
      <c r="AF75" s="3"/>
      <c r="AG75" s="36"/>
      <c r="AH75" s="36"/>
      <c r="AI75" s="36"/>
      <c r="AJ75" s="36"/>
      <c r="AK75" s="36"/>
      <c r="AL75" s="36"/>
      <c r="AM75" s="36"/>
      <c r="AN75" s="36"/>
      <c r="AO75" s="36"/>
      <c r="AP75" s="36"/>
      <c r="AQ75" s="36"/>
      <c r="AR75" s="36"/>
    </row>
    <row r="76" spans="1:44" s="33" customFormat="1" ht="12" customHeight="1">
      <c r="A76" s="124"/>
      <c r="B76" s="125"/>
      <c r="C76" s="126"/>
      <c r="D76" s="115"/>
      <c r="E76" s="115"/>
      <c r="F76" s="115"/>
      <c r="G76" s="115"/>
      <c r="H76" s="115"/>
      <c r="I76" s="115"/>
      <c r="J76" s="115"/>
      <c r="K76" s="115"/>
      <c r="L76" s="115"/>
      <c r="M76" s="115"/>
      <c r="N76" s="115"/>
      <c r="O76" s="115"/>
      <c r="P76" s="116"/>
      <c r="Q76" s="116"/>
      <c r="R76" s="116"/>
      <c r="S76" s="116"/>
      <c r="T76" s="116"/>
      <c r="U76" s="116"/>
      <c r="V76" s="78"/>
      <c r="W76" s="78"/>
      <c r="X76" s="79"/>
      <c r="Y76" s="119"/>
      <c r="Z76" s="119"/>
      <c r="AA76" s="119"/>
      <c r="AB76" s="119"/>
      <c r="AC76" s="119"/>
      <c r="AD76" s="119"/>
      <c r="AF76" s="36"/>
      <c r="AG76" s="36"/>
      <c r="AH76" s="36"/>
      <c r="AI76" s="36"/>
      <c r="AJ76" s="36"/>
      <c r="AK76" s="36"/>
      <c r="AL76" s="36"/>
      <c r="AM76" s="36"/>
      <c r="AN76" s="36"/>
      <c r="AO76" s="36"/>
      <c r="AP76" s="36"/>
      <c r="AQ76" s="36"/>
      <c r="AR76" s="36"/>
    </row>
    <row r="77" spans="1:44" s="33" customFormat="1" ht="12" customHeight="1">
      <c r="A77" s="121" t="s">
        <v>96</v>
      </c>
      <c r="B77" s="122"/>
      <c r="C77" s="123"/>
      <c r="D77" s="76"/>
      <c r="E77" s="76"/>
      <c r="F77" s="76"/>
      <c r="G77" s="76"/>
      <c r="H77" s="76"/>
      <c r="I77" s="76"/>
      <c r="J77" s="76"/>
      <c r="K77" s="76"/>
      <c r="L77" s="76"/>
      <c r="M77" s="76"/>
      <c r="N77" s="76"/>
      <c r="O77" s="76"/>
      <c r="P77" s="120"/>
      <c r="Q77" s="120"/>
      <c r="R77" s="120"/>
      <c r="S77" s="120"/>
      <c r="T77" s="120"/>
      <c r="U77" s="120"/>
      <c r="V77" s="117" t="s">
        <v>72</v>
      </c>
      <c r="W77" s="78"/>
      <c r="X77" s="79"/>
      <c r="Y77" s="118">
        <f>IF(ROUNDDOWN((J77-P77)*3/4,-3)&gt;80000000,80000000,ROUNDDOWN((J77-P77)*3/4,-3))</f>
        <v>0</v>
      </c>
      <c r="Z77" s="118"/>
      <c r="AA77" s="118"/>
      <c r="AB77" s="118"/>
      <c r="AC77" s="118"/>
      <c r="AD77" s="118"/>
      <c r="AF77" s="36"/>
      <c r="AG77" s="36"/>
      <c r="AH77" s="36"/>
      <c r="AI77" s="36"/>
      <c r="AJ77" s="36"/>
      <c r="AK77" s="36"/>
      <c r="AL77" s="36"/>
      <c r="AM77" s="36"/>
      <c r="AN77" s="36"/>
      <c r="AO77" s="36"/>
      <c r="AP77" s="36"/>
      <c r="AQ77" s="36"/>
      <c r="AR77" s="36"/>
    </row>
    <row r="78" spans="1:44" s="33" customFormat="1" ht="12" customHeight="1" thickBot="1">
      <c r="A78" s="124"/>
      <c r="B78" s="125"/>
      <c r="C78" s="126"/>
      <c r="D78" s="115"/>
      <c r="E78" s="115"/>
      <c r="F78" s="115"/>
      <c r="G78" s="115"/>
      <c r="H78" s="115"/>
      <c r="I78" s="115"/>
      <c r="J78" s="115"/>
      <c r="K78" s="115"/>
      <c r="L78" s="115"/>
      <c r="M78" s="115"/>
      <c r="N78" s="115"/>
      <c r="O78" s="115"/>
      <c r="P78" s="116"/>
      <c r="Q78" s="116"/>
      <c r="R78" s="116"/>
      <c r="S78" s="116"/>
      <c r="T78" s="116"/>
      <c r="U78" s="116"/>
      <c r="V78" s="78"/>
      <c r="W78" s="78"/>
      <c r="X78" s="79"/>
      <c r="Y78" s="119"/>
      <c r="Z78" s="119"/>
      <c r="AA78" s="119"/>
      <c r="AB78" s="119"/>
      <c r="AC78" s="119"/>
      <c r="AD78" s="119"/>
    </row>
    <row r="79" spans="1:44" s="33" customFormat="1" ht="12" customHeight="1" thickTop="1">
      <c r="A79" s="95" t="s">
        <v>59</v>
      </c>
      <c r="B79" s="95"/>
      <c r="C79" s="95"/>
      <c r="D79" s="97"/>
      <c r="E79" s="97"/>
      <c r="F79" s="97"/>
      <c r="G79" s="97"/>
      <c r="H79" s="97"/>
      <c r="I79" s="97"/>
      <c r="J79" s="97"/>
      <c r="K79" s="97"/>
      <c r="L79" s="97"/>
      <c r="M79" s="97"/>
      <c r="N79" s="97"/>
      <c r="O79" s="97"/>
      <c r="P79" s="97">
        <f>SUM(P71:U78)</f>
        <v>0</v>
      </c>
      <c r="Q79" s="97"/>
      <c r="R79" s="97"/>
      <c r="S79" s="97"/>
      <c r="T79" s="97"/>
      <c r="U79" s="97"/>
      <c r="V79" s="99" t="s">
        <v>60</v>
      </c>
      <c r="W79" s="99"/>
      <c r="X79" s="100"/>
      <c r="Y79" s="103">
        <f>IF(ROUNDDOWN(SUM(Y71:AD78),-3)&gt;84000000,84000000,ROUNDDOWN(SUM(Y71:AD78),-3))</f>
        <v>0</v>
      </c>
      <c r="Z79" s="104"/>
      <c r="AA79" s="104"/>
      <c r="AB79" s="104"/>
      <c r="AC79" s="104"/>
      <c r="AD79" s="105"/>
    </row>
    <row r="80" spans="1:44" s="33" customFormat="1" ht="12" customHeight="1" thickBot="1">
      <c r="A80" s="96"/>
      <c r="B80" s="96"/>
      <c r="C80" s="96"/>
      <c r="D80" s="98"/>
      <c r="E80" s="98"/>
      <c r="F80" s="98"/>
      <c r="G80" s="98"/>
      <c r="H80" s="98"/>
      <c r="I80" s="98"/>
      <c r="J80" s="98"/>
      <c r="K80" s="98"/>
      <c r="L80" s="98"/>
      <c r="M80" s="98"/>
      <c r="N80" s="98"/>
      <c r="O80" s="98"/>
      <c r="P80" s="98"/>
      <c r="Q80" s="98"/>
      <c r="R80" s="98"/>
      <c r="S80" s="98"/>
      <c r="T80" s="98"/>
      <c r="U80" s="98"/>
      <c r="V80" s="101"/>
      <c r="W80" s="101"/>
      <c r="X80" s="102"/>
      <c r="Y80" s="106"/>
      <c r="Z80" s="107"/>
      <c r="AA80" s="107"/>
      <c r="AB80" s="107"/>
      <c r="AC80" s="107"/>
      <c r="AD80" s="108"/>
    </row>
    <row r="81" spans="1:30" s="33" customFormat="1" ht="16" customHeight="1" thickTop="1">
      <c r="A81" s="5" t="s">
        <v>70</v>
      </c>
      <c r="B81" s="4"/>
      <c r="C81" s="4"/>
      <c r="M81" s="38"/>
    </row>
    <row r="82" spans="1:30" s="33" customFormat="1" ht="16" customHeight="1">
      <c r="A82" s="24"/>
      <c r="B82" s="4"/>
      <c r="C82" s="4"/>
    </row>
    <row r="83" spans="1:30" s="33" customFormat="1">
      <c r="A83" s="65" t="s">
        <v>61</v>
      </c>
      <c r="B83" s="66"/>
      <c r="C83" s="66"/>
      <c r="D83" s="66"/>
      <c r="E83" s="66"/>
      <c r="F83" s="66"/>
      <c r="G83" s="67"/>
      <c r="AD83" s="35" t="s">
        <v>46</v>
      </c>
    </row>
    <row r="84" spans="1:30" s="33" customFormat="1" ht="18.75" customHeight="1">
      <c r="A84" s="68" t="s">
        <v>47</v>
      </c>
      <c r="B84" s="68"/>
      <c r="C84" s="68"/>
      <c r="D84" s="68"/>
      <c r="E84" s="68"/>
      <c r="F84" s="68"/>
      <c r="G84" s="68" t="s">
        <v>48</v>
      </c>
      <c r="H84" s="68"/>
      <c r="I84" s="68"/>
      <c r="J84" s="68"/>
      <c r="K84" s="68"/>
      <c r="L84" s="68"/>
      <c r="M84" s="68"/>
      <c r="N84" s="70" t="s">
        <v>90</v>
      </c>
      <c r="O84" s="68"/>
      <c r="P84" s="68"/>
      <c r="Q84" s="68"/>
      <c r="R84" s="68"/>
      <c r="S84" s="68"/>
      <c r="T84" s="71" t="s">
        <v>49</v>
      </c>
      <c r="U84" s="71"/>
      <c r="V84" s="71"/>
      <c r="W84" s="68" t="s">
        <v>50</v>
      </c>
      <c r="X84" s="68"/>
      <c r="Y84" s="68"/>
      <c r="Z84" s="68"/>
      <c r="AA84" s="68"/>
      <c r="AB84" s="68"/>
      <c r="AC84" s="68"/>
      <c r="AD84" s="68"/>
    </row>
    <row r="85" spans="1:30" s="33" customFormat="1">
      <c r="A85" s="69"/>
      <c r="B85" s="69"/>
      <c r="C85" s="69"/>
      <c r="D85" s="69"/>
      <c r="E85" s="69"/>
      <c r="F85" s="69"/>
      <c r="G85" s="69"/>
      <c r="H85" s="69"/>
      <c r="I85" s="69"/>
      <c r="J85" s="69"/>
      <c r="K85" s="69"/>
      <c r="L85" s="69"/>
      <c r="M85" s="69"/>
      <c r="N85" s="69"/>
      <c r="O85" s="69"/>
      <c r="P85" s="69"/>
      <c r="Q85" s="69"/>
      <c r="R85" s="69"/>
      <c r="S85" s="69"/>
      <c r="T85" s="72"/>
      <c r="U85" s="72"/>
      <c r="V85" s="72"/>
      <c r="W85" s="69"/>
      <c r="X85" s="69"/>
      <c r="Y85" s="69"/>
      <c r="Z85" s="69"/>
      <c r="AA85" s="69"/>
      <c r="AB85" s="69"/>
      <c r="AC85" s="69"/>
      <c r="AD85" s="69"/>
    </row>
    <row r="86" spans="1:30" s="33" customFormat="1" ht="18.5" thickBot="1">
      <c r="A86" s="73" t="s">
        <v>51</v>
      </c>
      <c r="B86" s="73"/>
      <c r="C86" s="73"/>
      <c r="D86" s="73"/>
      <c r="E86" s="73"/>
      <c r="F86" s="73"/>
      <c r="G86" s="73" t="s">
        <v>52</v>
      </c>
      <c r="H86" s="73"/>
      <c r="I86" s="73"/>
      <c r="J86" s="73"/>
      <c r="K86" s="73"/>
      <c r="L86" s="73"/>
      <c r="M86" s="73"/>
      <c r="N86" s="73" t="s">
        <v>53</v>
      </c>
      <c r="O86" s="73"/>
      <c r="P86" s="73"/>
      <c r="Q86" s="73"/>
      <c r="R86" s="73"/>
      <c r="S86" s="73"/>
      <c r="T86" s="73" t="s">
        <v>54</v>
      </c>
      <c r="U86" s="73"/>
      <c r="V86" s="73"/>
      <c r="W86" s="86" t="s">
        <v>55</v>
      </c>
      <c r="X86" s="86"/>
      <c r="Y86" s="86"/>
      <c r="Z86" s="86"/>
      <c r="AA86" s="86"/>
      <c r="AB86" s="86"/>
      <c r="AC86" s="86"/>
      <c r="AD86" s="86"/>
    </row>
    <row r="87" spans="1:30" s="33" customFormat="1" ht="12" customHeight="1" thickTop="1">
      <c r="A87" s="76"/>
      <c r="B87" s="76"/>
      <c r="C87" s="76"/>
      <c r="D87" s="76"/>
      <c r="E87" s="76"/>
      <c r="F87" s="76"/>
      <c r="G87" s="76"/>
      <c r="H87" s="76"/>
      <c r="I87" s="76"/>
      <c r="J87" s="76"/>
      <c r="K87" s="76"/>
      <c r="L87" s="76"/>
      <c r="M87" s="76"/>
      <c r="N87" s="77"/>
      <c r="O87" s="77"/>
      <c r="P87" s="77"/>
      <c r="Q87" s="77"/>
      <c r="R87" s="77"/>
      <c r="S87" s="77"/>
      <c r="T87" s="78" t="s">
        <v>56</v>
      </c>
      <c r="U87" s="78"/>
      <c r="V87" s="79"/>
      <c r="W87" s="80">
        <f>IF(ROUNDDOWN((G87-N87)*2/3,-3)&gt;900000,900000,ROUNDDOWN((G87-N87)*2/3,-3))</f>
        <v>0</v>
      </c>
      <c r="X87" s="81"/>
      <c r="Y87" s="81"/>
      <c r="Z87" s="81"/>
      <c r="AA87" s="81"/>
      <c r="AB87" s="81"/>
      <c r="AC87" s="81"/>
      <c r="AD87" s="82"/>
    </row>
    <row r="88" spans="1:30" s="33" customFormat="1" ht="12" customHeight="1" thickBot="1">
      <c r="A88" s="76"/>
      <c r="B88" s="76"/>
      <c r="C88" s="76"/>
      <c r="D88" s="76"/>
      <c r="E88" s="76"/>
      <c r="F88" s="76"/>
      <c r="G88" s="76"/>
      <c r="H88" s="76"/>
      <c r="I88" s="76"/>
      <c r="J88" s="76"/>
      <c r="K88" s="76"/>
      <c r="L88" s="76"/>
      <c r="M88" s="76"/>
      <c r="N88" s="77"/>
      <c r="O88" s="77"/>
      <c r="P88" s="77"/>
      <c r="Q88" s="77"/>
      <c r="R88" s="77"/>
      <c r="S88" s="77"/>
      <c r="T88" s="78"/>
      <c r="U88" s="78"/>
      <c r="V88" s="79"/>
      <c r="W88" s="83"/>
      <c r="X88" s="84"/>
      <c r="Y88" s="84"/>
      <c r="Z88" s="84"/>
      <c r="AA88" s="84"/>
      <c r="AB88" s="84"/>
      <c r="AC88" s="84"/>
      <c r="AD88" s="85"/>
    </row>
    <row r="89" spans="1:30" s="33" customFormat="1" ht="16" customHeight="1" thickTop="1"/>
    <row r="90" spans="1:30" s="33" customFormat="1">
      <c r="A90" s="65" t="s">
        <v>31</v>
      </c>
      <c r="B90" s="66"/>
      <c r="C90" s="66"/>
      <c r="D90" s="66"/>
      <c r="E90" s="66"/>
      <c r="F90" s="66"/>
      <c r="G90" s="67"/>
      <c r="AD90" s="35" t="s">
        <v>46</v>
      </c>
    </row>
    <row r="91" spans="1:30" s="33" customFormat="1" ht="18.75" customHeight="1">
      <c r="A91" s="68" t="s">
        <v>47</v>
      </c>
      <c r="B91" s="68"/>
      <c r="C91" s="68"/>
      <c r="D91" s="68"/>
      <c r="E91" s="68"/>
      <c r="F91" s="68"/>
      <c r="G91" s="68" t="s">
        <v>48</v>
      </c>
      <c r="H91" s="68"/>
      <c r="I91" s="68"/>
      <c r="J91" s="68"/>
      <c r="K91" s="68"/>
      <c r="L91" s="68"/>
      <c r="M91" s="68"/>
      <c r="N91" s="70" t="s">
        <v>90</v>
      </c>
      <c r="O91" s="68"/>
      <c r="P91" s="68"/>
      <c r="Q91" s="68"/>
      <c r="R91" s="68"/>
      <c r="S91" s="68"/>
      <c r="T91" s="71" t="s">
        <v>49</v>
      </c>
      <c r="U91" s="71"/>
      <c r="V91" s="71"/>
      <c r="W91" s="68" t="s">
        <v>50</v>
      </c>
      <c r="X91" s="68"/>
      <c r="Y91" s="68"/>
      <c r="Z91" s="68"/>
      <c r="AA91" s="68"/>
      <c r="AB91" s="68"/>
      <c r="AC91" s="68"/>
      <c r="AD91" s="68"/>
    </row>
    <row r="92" spans="1:30" s="33" customFormat="1">
      <c r="A92" s="69"/>
      <c r="B92" s="69"/>
      <c r="C92" s="69"/>
      <c r="D92" s="69"/>
      <c r="E92" s="69"/>
      <c r="F92" s="69"/>
      <c r="G92" s="69"/>
      <c r="H92" s="69"/>
      <c r="I92" s="69"/>
      <c r="J92" s="69"/>
      <c r="K92" s="69"/>
      <c r="L92" s="69"/>
      <c r="M92" s="69"/>
      <c r="N92" s="69"/>
      <c r="O92" s="69"/>
      <c r="P92" s="69"/>
      <c r="Q92" s="69"/>
      <c r="R92" s="69"/>
      <c r="S92" s="69"/>
      <c r="T92" s="72"/>
      <c r="U92" s="72"/>
      <c r="V92" s="72"/>
      <c r="W92" s="69"/>
      <c r="X92" s="69"/>
      <c r="Y92" s="69"/>
      <c r="Z92" s="69"/>
      <c r="AA92" s="69"/>
      <c r="AB92" s="69"/>
      <c r="AC92" s="69"/>
      <c r="AD92" s="69"/>
    </row>
    <row r="93" spans="1:30" s="33" customFormat="1" ht="18.5" thickBot="1">
      <c r="A93" s="73" t="s">
        <v>51</v>
      </c>
      <c r="B93" s="73"/>
      <c r="C93" s="73"/>
      <c r="D93" s="73"/>
      <c r="E93" s="73"/>
      <c r="F93" s="73"/>
      <c r="G93" s="73" t="s">
        <v>52</v>
      </c>
      <c r="H93" s="73"/>
      <c r="I93" s="73"/>
      <c r="J93" s="73"/>
      <c r="K93" s="73"/>
      <c r="L93" s="73"/>
      <c r="M93" s="73"/>
      <c r="N93" s="73" t="s">
        <v>53</v>
      </c>
      <c r="O93" s="73"/>
      <c r="P93" s="73"/>
      <c r="Q93" s="73"/>
      <c r="R93" s="73"/>
      <c r="S93" s="73"/>
      <c r="T93" s="73" t="s">
        <v>54</v>
      </c>
      <c r="U93" s="73"/>
      <c r="V93" s="73"/>
      <c r="W93" s="86" t="s">
        <v>55</v>
      </c>
      <c r="X93" s="86"/>
      <c r="Y93" s="86"/>
      <c r="Z93" s="86"/>
      <c r="AA93" s="86"/>
      <c r="AB93" s="86"/>
      <c r="AC93" s="86"/>
      <c r="AD93" s="86"/>
    </row>
    <row r="94" spans="1:30" s="33" customFormat="1" ht="12" customHeight="1" thickTop="1">
      <c r="A94" s="76"/>
      <c r="B94" s="76"/>
      <c r="C94" s="76"/>
      <c r="D94" s="76"/>
      <c r="E94" s="76"/>
      <c r="F94" s="76"/>
      <c r="G94" s="76"/>
      <c r="H94" s="76"/>
      <c r="I94" s="76"/>
      <c r="J94" s="76"/>
      <c r="K94" s="76"/>
      <c r="L94" s="76"/>
      <c r="M94" s="76"/>
      <c r="N94" s="76"/>
      <c r="O94" s="76"/>
      <c r="P94" s="76"/>
      <c r="Q94" s="76"/>
      <c r="R94" s="76"/>
      <c r="S94" s="76"/>
      <c r="T94" s="78" t="s">
        <v>56</v>
      </c>
      <c r="U94" s="78"/>
      <c r="V94" s="79"/>
      <c r="W94" s="80">
        <f>IF(ROUNDDOWN((G94-N94)*2/3,-3)&gt;2700000,2700000,ROUNDDOWN((G94-N94)*2/3,-3))</f>
        <v>0</v>
      </c>
      <c r="X94" s="81"/>
      <c r="Y94" s="81"/>
      <c r="Z94" s="81"/>
      <c r="AA94" s="81"/>
      <c r="AB94" s="81"/>
      <c r="AC94" s="81"/>
      <c r="AD94" s="82"/>
    </row>
    <row r="95" spans="1:30" s="33" customFormat="1" ht="12" customHeight="1" thickBot="1">
      <c r="A95" s="76"/>
      <c r="B95" s="76"/>
      <c r="C95" s="76"/>
      <c r="D95" s="76"/>
      <c r="E95" s="76"/>
      <c r="F95" s="76"/>
      <c r="G95" s="76"/>
      <c r="H95" s="76"/>
      <c r="I95" s="76"/>
      <c r="J95" s="76"/>
      <c r="K95" s="76"/>
      <c r="L95" s="76"/>
      <c r="M95" s="76"/>
      <c r="N95" s="76"/>
      <c r="O95" s="76"/>
      <c r="P95" s="76"/>
      <c r="Q95" s="76"/>
      <c r="R95" s="76"/>
      <c r="S95" s="76"/>
      <c r="T95" s="78"/>
      <c r="U95" s="78"/>
      <c r="V95" s="79"/>
      <c r="W95" s="83"/>
      <c r="X95" s="84"/>
      <c r="Y95" s="84"/>
      <c r="Z95" s="84"/>
      <c r="AA95" s="84"/>
      <c r="AB95" s="84"/>
      <c r="AC95" s="84"/>
      <c r="AD95" s="85"/>
    </row>
    <row r="96" spans="1:30" s="33" customFormat="1" ht="16" customHeight="1" thickTop="1" thickBot="1"/>
    <row r="97" spans="1:33" s="33" customFormat="1" ht="19" thickTop="1" thickBot="1">
      <c r="Q97" s="74" t="s">
        <v>62</v>
      </c>
      <c r="R97" s="74"/>
      <c r="S97" s="74"/>
      <c r="T97" s="74"/>
      <c r="U97" s="74"/>
      <c r="V97" s="74"/>
      <c r="W97" s="75">
        <f>W64+Y79+W87+W94</f>
        <v>0</v>
      </c>
      <c r="X97" s="75"/>
      <c r="Y97" s="75"/>
      <c r="Z97" s="75"/>
      <c r="AA97" s="75"/>
      <c r="AB97" s="75"/>
      <c r="AC97" s="75"/>
      <c r="AD97" s="75"/>
    </row>
    <row r="98" spans="1:33" s="33" customFormat="1" ht="18.5" thickTop="1">
      <c r="Q98" s="39"/>
      <c r="R98" s="39"/>
      <c r="S98" s="39"/>
      <c r="T98" s="39"/>
      <c r="U98" s="39"/>
      <c r="V98" s="39"/>
      <c r="W98" s="37"/>
      <c r="X98" s="37"/>
      <c r="Y98" s="37"/>
      <c r="Z98" s="37"/>
      <c r="AA98" s="37"/>
      <c r="AB98" s="37"/>
      <c r="AC98" s="37"/>
      <c r="AD98" s="37"/>
    </row>
    <row r="99" spans="1:33" s="33" customFormat="1" ht="20">
      <c r="A99" s="33" t="s">
        <v>97</v>
      </c>
      <c r="O99" s="40"/>
      <c r="P99" s="40"/>
      <c r="Q99" s="40"/>
      <c r="R99" s="40"/>
      <c r="S99" s="40"/>
      <c r="T99" s="40"/>
      <c r="U99" s="40"/>
      <c r="V99" s="40"/>
      <c r="W99" s="41"/>
      <c r="X99" s="41"/>
      <c r="Y99" s="41"/>
      <c r="Z99" s="41"/>
      <c r="AA99" s="41"/>
      <c r="AB99" s="41"/>
      <c r="AC99" s="41"/>
      <c r="AD99" s="42" t="s">
        <v>86</v>
      </c>
      <c r="AE99" s="43"/>
      <c r="AF99" s="43"/>
      <c r="AG99" s="44"/>
    </row>
    <row r="100" spans="1:33" s="33" customFormat="1" ht="18" customHeight="1">
      <c r="A100" s="63" t="s">
        <v>75</v>
      </c>
      <c r="B100" s="63"/>
      <c r="C100" s="63"/>
      <c r="D100" s="63" t="s">
        <v>76</v>
      </c>
      <c r="E100" s="63"/>
      <c r="F100" s="63"/>
      <c r="G100" s="63"/>
      <c r="H100" s="63"/>
      <c r="I100" s="63"/>
      <c r="J100" s="63"/>
      <c r="K100" s="63"/>
      <c r="L100" s="63"/>
      <c r="M100" s="63" t="s">
        <v>77</v>
      </c>
      <c r="N100" s="63"/>
      <c r="O100" s="63"/>
      <c r="P100" s="63"/>
      <c r="Q100" s="63"/>
      <c r="R100" s="63"/>
      <c r="S100" s="63"/>
      <c r="T100" s="63"/>
      <c r="U100" s="63"/>
      <c r="V100" s="63" t="s">
        <v>98</v>
      </c>
      <c r="W100" s="63"/>
      <c r="X100" s="63"/>
      <c r="Y100" s="63"/>
      <c r="Z100" s="63"/>
      <c r="AA100" s="63"/>
      <c r="AB100" s="63"/>
      <c r="AC100" s="63"/>
      <c r="AD100" s="63"/>
    </row>
    <row r="101" spans="1:33" s="33" customFormat="1" ht="24" customHeight="1">
      <c r="A101" s="93" t="s">
        <v>78</v>
      </c>
      <c r="B101" s="93"/>
      <c r="C101" s="45" t="s">
        <v>79</v>
      </c>
      <c r="D101" s="62"/>
      <c r="E101" s="62"/>
      <c r="F101" s="62"/>
      <c r="G101" s="62"/>
      <c r="H101" s="62"/>
      <c r="I101" s="62"/>
      <c r="J101" s="62"/>
      <c r="K101" s="62"/>
      <c r="L101" s="62"/>
      <c r="M101" s="94"/>
      <c r="N101" s="94"/>
      <c r="O101" s="94"/>
      <c r="P101" s="94"/>
      <c r="Q101" s="94"/>
      <c r="R101" s="94"/>
      <c r="S101" s="94"/>
      <c r="T101" s="94"/>
      <c r="U101" s="94"/>
      <c r="V101" s="62"/>
      <c r="W101" s="62"/>
      <c r="X101" s="62"/>
      <c r="Y101" s="62"/>
      <c r="Z101" s="62"/>
      <c r="AA101" s="62"/>
      <c r="AB101" s="62"/>
      <c r="AC101" s="62"/>
      <c r="AD101" s="62"/>
    </row>
    <row r="102" spans="1:33" s="33" customFormat="1" ht="24" customHeight="1">
      <c r="A102" s="93"/>
      <c r="B102" s="93"/>
      <c r="C102" s="45" t="s">
        <v>80</v>
      </c>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3" s="33" customFormat="1" ht="24" customHeight="1">
      <c r="A103" s="93"/>
      <c r="B103" s="93"/>
      <c r="C103" s="45" t="s">
        <v>81</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3" s="33" customFormat="1" ht="24" customHeight="1">
      <c r="A104" s="93"/>
      <c r="B104" s="93"/>
      <c r="C104" s="63" t="s">
        <v>82</v>
      </c>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3" s="33" customFormat="1" ht="24" customHeight="1">
      <c r="A105" s="93"/>
      <c r="B105" s="93"/>
      <c r="C105" s="63"/>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3" s="33" customFormat="1" ht="24" customHeight="1">
      <c r="A106" s="93"/>
      <c r="B106" s="93"/>
      <c r="C106" s="45" t="s">
        <v>99</v>
      </c>
      <c r="D106" s="63">
        <f>SUM(D101:L105)</f>
        <v>0</v>
      </c>
      <c r="E106" s="63"/>
      <c r="F106" s="63"/>
      <c r="G106" s="63"/>
      <c r="H106" s="63"/>
      <c r="I106" s="63"/>
      <c r="J106" s="63"/>
      <c r="K106" s="63"/>
      <c r="L106" s="63"/>
      <c r="M106" s="64"/>
      <c r="N106" s="64"/>
      <c r="O106" s="64"/>
      <c r="P106" s="64"/>
      <c r="Q106" s="64"/>
      <c r="R106" s="64"/>
      <c r="S106" s="64"/>
      <c r="T106" s="64"/>
      <c r="U106" s="64"/>
      <c r="V106" s="64"/>
      <c r="W106" s="64"/>
      <c r="X106" s="64"/>
      <c r="Y106" s="64"/>
      <c r="Z106" s="64"/>
      <c r="AA106" s="64"/>
      <c r="AB106" s="64"/>
      <c r="AC106" s="64"/>
      <c r="AD106" s="64"/>
    </row>
    <row r="107" spans="1:33" s="33" customFormat="1" ht="27" customHeight="1">
      <c r="A107" s="46"/>
      <c r="B107" s="61" t="s">
        <v>83</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row>
    <row r="108" spans="1:33" s="33" customFormat="1" ht="16.5" customHeight="1">
      <c r="A108" s="46"/>
      <c r="B108" s="47" t="s">
        <v>84</v>
      </c>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3" s="33" customFormat="1" ht="16.5" customHeight="1">
      <c r="A109" s="46"/>
      <c r="B109" s="47" t="s">
        <v>85</v>
      </c>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3" s="33" customFormat="1" ht="18.5" thickBot="1"/>
    <row r="111" spans="1:33" s="33" customFormat="1">
      <c r="A111" s="87" t="s">
        <v>63</v>
      </c>
      <c r="B111" s="88"/>
      <c r="C111" s="88"/>
      <c r="D111" s="88"/>
      <c r="E111" s="88"/>
      <c r="F111" s="49"/>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1"/>
    </row>
    <row r="112" spans="1:33" s="33" customFormat="1">
      <c r="A112" s="89"/>
      <c r="B112" s="90"/>
      <c r="C112" s="90"/>
      <c r="D112" s="90"/>
      <c r="E112" s="90"/>
      <c r="F112" s="52"/>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4"/>
    </row>
    <row r="113" spans="1:30" s="33" customFormat="1" ht="18.5" thickBot="1">
      <c r="A113" s="91"/>
      <c r="B113" s="92"/>
      <c r="C113" s="92"/>
      <c r="D113" s="92"/>
      <c r="E113" s="92"/>
      <c r="F113" s="55"/>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7"/>
    </row>
  </sheetData>
  <mergeCells count="149">
    <mergeCell ref="A4:AD4"/>
    <mergeCell ref="H8:I8"/>
    <mergeCell ref="K8:L8"/>
    <mergeCell ref="P8:Q8"/>
    <mergeCell ref="J9:K9"/>
    <mergeCell ref="O9:P9"/>
    <mergeCell ref="S9:V9"/>
    <mergeCell ref="A34:G34"/>
    <mergeCell ref="A48:M48"/>
    <mergeCell ref="A38:AD40"/>
    <mergeCell ref="B45:AD46"/>
    <mergeCell ref="A26:AD31"/>
    <mergeCell ref="I25:J25"/>
    <mergeCell ref="R53:S53"/>
    <mergeCell ref="U53:V53"/>
    <mergeCell ref="H10:J10"/>
    <mergeCell ref="U10:V10"/>
    <mergeCell ref="A18:G18"/>
    <mergeCell ref="A19:AD21"/>
    <mergeCell ref="A23:G23"/>
    <mergeCell ref="I24:J24"/>
    <mergeCell ref="J50:AD50"/>
    <mergeCell ref="R57:S57"/>
    <mergeCell ref="U57:V57"/>
    <mergeCell ref="A60:G60"/>
    <mergeCell ref="A61:F62"/>
    <mergeCell ref="G61:M62"/>
    <mergeCell ref="N61:S62"/>
    <mergeCell ref="T61:V62"/>
    <mergeCell ref="R54:S54"/>
    <mergeCell ref="U54:V54"/>
    <mergeCell ref="R55:S55"/>
    <mergeCell ref="U55:V55"/>
    <mergeCell ref="R56:S56"/>
    <mergeCell ref="U56:V56"/>
    <mergeCell ref="A64:F65"/>
    <mergeCell ref="G64:M65"/>
    <mergeCell ref="N64:S65"/>
    <mergeCell ref="T64:V65"/>
    <mergeCell ref="W64:AD65"/>
    <mergeCell ref="A67:G67"/>
    <mergeCell ref="V67:X67"/>
    <mergeCell ref="W61:AD62"/>
    <mergeCell ref="A63:F63"/>
    <mergeCell ref="G63:M63"/>
    <mergeCell ref="N63:S63"/>
    <mergeCell ref="T63:V63"/>
    <mergeCell ref="W63:AD63"/>
    <mergeCell ref="A68:C70"/>
    <mergeCell ref="D68:I69"/>
    <mergeCell ref="J68:O69"/>
    <mergeCell ref="P68:U69"/>
    <mergeCell ref="V68:X69"/>
    <mergeCell ref="Y68:AD69"/>
    <mergeCell ref="D70:I70"/>
    <mergeCell ref="J70:O70"/>
    <mergeCell ref="P70:U70"/>
    <mergeCell ref="V70:X70"/>
    <mergeCell ref="Y70:AD70"/>
    <mergeCell ref="A71:C72"/>
    <mergeCell ref="A73:C74"/>
    <mergeCell ref="D75:I76"/>
    <mergeCell ref="J75:O76"/>
    <mergeCell ref="P75:U76"/>
    <mergeCell ref="V75:X76"/>
    <mergeCell ref="Y75:AD76"/>
    <mergeCell ref="D77:I78"/>
    <mergeCell ref="J77:O78"/>
    <mergeCell ref="P77:U78"/>
    <mergeCell ref="V77:X78"/>
    <mergeCell ref="Y77:AD78"/>
    <mergeCell ref="A75:C76"/>
    <mergeCell ref="A77:C78"/>
    <mergeCell ref="D71:I72"/>
    <mergeCell ref="J71:O72"/>
    <mergeCell ref="P71:U72"/>
    <mergeCell ref="V71:X72"/>
    <mergeCell ref="Y71:AD72"/>
    <mergeCell ref="D73:I74"/>
    <mergeCell ref="J73:O74"/>
    <mergeCell ref="P73:U74"/>
    <mergeCell ref="V73:X74"/>
    <mergeCell ref="Y73:AD74"/>
    <mergeCell ref="A83:G83"/>
    <mergeCell ref="A84:F85"/>
    <mergeCell ref="G84:M85"/>
    <mergeCell ref="N84:S85"/>
    <mergeCell ref="T84:V85"/>
    <mergeCell ref="W84:AD85"/>
    <mergeCell ref="A79:C80"/>
    <mergeCell ref="D79:I80"/>
    <mergeCell ref="J79:O80"/>
    <mergeCell ref="P79:U80"/>
    <mergeCell ref="V79:X80"/>
    <mergeCell ref="Y79:AD80"/>
    <mergeCell ref="A111:E113"/>
    <mergeCell ref="A93:F93"/>
    <mergeCell ref="G93:M93"/>
    <mergeCell ref="N93:S93"/>
    <mergeCell ref="T93:V93"/>
    <mergeCell ref="W93:AD93"/>
    <mergeCell ref="A94:F95"/>
    <mergeCell ref="G94:M95"/>
    <mergeCell ref="N94:S95"/>
    <mergeCell ref="T94:V95"/>
    <mergeCell ref="W94:AD95"/>
    <mergeCell ref="A100:C100"/>
    <mergeCell ref="D100:L100"/>
    <mergeCell ref="M100:U100"/>
    <mergeCell ref="V100:AD100"/>
    <mergeCell ref="A101:B106"/>
    <mergeCell ref="D101:L101"/>
    <mergeCell ref="M101:U101"/>
    <mergeCell ref="V101:AD101"/>
    <mergeCell ref="D102:L102"/>
    <mergeCell ref="M102:U102"/>
    <mergeCell ref="V102:AD102"/>
    <mergeCell ref="D103:L103"/>
    <mergeCell ref="M103:U103"/>
    <mergeCell ref="A90:G90"/>
    <mergeCell ref="A91:F92"/>
    <mergeCell ref="G91:M92"/>
    <mergeCell ref="N91:S92"/>
    <mergeCell ref="T91:V92"/>
    <mergeCell ref="W91:AD92"/>
    <mergeCell ref="A86:F86"/>
    <mergeCell ref="G86:M86"/>
    <mergeCell ref="Q97:V97"/>
    <mergeCell ref="W97:AD97"/>
    <mergeCell ref="A87:F88"/>
    <mergeCell ref="G87:M88"/>
    <mergeCell ref="N87:S88"/>
    <mergeCell ref="T87:V88"/>
    <mergeCell ref="W87:AD88"/>
    <mergeCell ref="N86:S86"/>
    <mergeCell ref="T86:V86"/>
    <mergeCell ref="W86:AD86"/>
    <mergeCell ref="B107:AD107"/>
    <mergeCell ref="V103:AD103"/>
    <mergeCell ref="C104:C105"/>
    <mergeCell ref="D104:L104"/>
    <mergeCell ref="M104:U104"/>
    <mergeCell ref="V104:AD104"/>
    <mergeCell ref="D105:L105"/>
    <mergeCell ref="M105:U105"/>
    <mergeCell ref="V105:AD105"/>
    <mergeCell ref="D106:L106"/>
    <mergeCell ref="M106:U106"/>
    <mergeCell ref="V106:AD106"/>
  </mergeCells>
  <phoneticPr fontId="3"/>
  <dataValidations count="1">
    <dataValidation type="list" allowBlank="1" showInputMessage="1" showErrorMessage="1" sqref="A36:A37 Q36 T24:T25 Z13 I44 B44 I13:I14 H15 P13 U13 I49 B49 Z24:Z25" xr:uid="{1B563532-A302-4362-8C49-632B6E18510A}">
      <formula1>"〇"</formula1>
    </dataValidation>
  </dataValidations>
  <pageMargins left="0.7" right="0.7" top="0.75" bottom="0.75" header="0.3" footer="0.3"/>
  <pageSetup paperSize="9" scale="85" orientation="portrait" r:id="rId1"/>
  <rowBreaks count="1" manualBreakCount="1">
    <brk id="98"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【1000㎡以上】補助事業計画書(第1号様式別紙1‐2)</vt:lpstr>
      <vt:lpstr>'【1000㎡以上】補助事業計画書(第1号様式別紙1‐2)'!Print_Area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2023-03-30T12:42:17Z</dcterms:created>
  <dcterms:modified xsi:type="dcterms:W3CDTF">2024-03-22T02:04:48Z</dcterms:modified>
</cp:coreProperties>
</file>