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E04B19D-A13A-48A2-8C00-5E44A07F4336}" xr6:coauthVersionLast="47" xr6:coauthVersionMax="47" xr10:uidLastSave="{00000000-0000-0000-0000-000000000000}"/>
  <bookViews>
    <workbookView xWindow="28680" yWindow="-120" windowWidth="29040" windowHeight="15720" xr2:uid="{00000000-000D-0000-FFFF-FFFF00000000}"/>
  </bookViews>
  <sheets>
    <sheet name="【1,000㎡以上】補助事業変更計画書(第5号様式別紙1‐2)" sheetId="1" r:id="rId1"/>
  </sheets>
  <definedNames>
    <definedName name="_xlnm.Print_Area" localSheetId="0">'【1,000㎡以上】補助事業変更計画書(第5号様式別紙1‐2)'!$A$1:$AD$145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7" i="1" l="1"/>
  <c r="P97" i="1"/>
  <c r="J97" i="1"/>
  <c r="D97" i="1"/>
  <c r="Y86" i="1"/>
  <c r="P86" i="1"/>
  <c r="J86" i="1"/>
  <c r="D86" i="1"/>
  <c r="D138" i="1" l="1"/>
  <c r="D130" i="1"/>
  <c r="Y91" i="1" l="1"/>
  <c r="Y89" i="1"/>
  <c r="Y95" i="1"/>
  <c r="Y93" i="1"/>
  <c r="Y78" i="1"/>
  <c r="Y84" i="1"/>
  <c r="Y80" i="1"/>
  <c r="Y82" i="1"/>
  <c r="W116" i="1" l="1"/>
  <c r="W113" i="1"/>
  <c r="W105" i="1"/>
  <c r="N121" i="1"/>
  <c r="G121" i="1"/>
  <c r="A121" i="1"/>
  <c r="W70" i="1"/>
  <c r="T121" i="1" s="1"/>
  <c r="W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70" authorId="0" shapeId="0" xr:uid="{AEB568A0-3353-4F5A-96DE-4168621425AF}">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sharedStrings.xml><?xml version="1.0" encoding="utf-8"?>
<sst xmlns="http://schemas.openxmlformats.org/spreadsheetml/2006/main" count="186" uniqueCount="79">
  <si>
    <t>補助事業変更計画書</t>
    <rPh sb="0" eb="2">
      <t>ホジョ</t>
    </rPh>
    <rPh sb="2" eb="4">
      <t>ジギョウ</t>
    </rPh>
    <rPh sb="4" eb="6">
      <t>ヘンコウ</t>
    </rPh>
    <rPh sb="6" eb="8">
      <t>ケイカク</t>
    </rPh>
    <rPh sb="8" eb="9">
      <t>ショ</t>
    </rPh>
    <phoneticPr fontId="4"/>
  </si>
  <si>
    <t>１．申請内容</t>
    <rPh sb="2" eb="4">
      <t>シンセイ</t>
    </rPh>
    <rPh sb="4" eb="6">
      <t>ナイヨウ</t>
    </rPh>
    <phoneticPr fontId="4"/>
  </si>
  <si>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4"/>
  </si>
  <si>
    <t>施設整備</t>
    <rPh sb="0" eb="2">
      <t>シセツ</t>
    </rPh>
    <rPh sb="2" eb="4">
      <t>セイビ</t>
    </rPh>
    <phoneticPr fontId="4"/>
  </si>
  <si>
    <t>（変更前）</t>
    <rPh sb="1" eb="3">
      <t>ヘンコウ</t>
    </rPh>
    <rPh sb="3" eb="4">
      <t>マエ</t>
    </rPh>
    <phoneticPr fontId="4"/>
  </si>
  <si>
    <t>（変更後）</t>
    <rPh sb="1" eb="3">
      <t>ヘンコウ</t>
    </rPh>
    <rPh sb="3" eb="4">
      <t>ウシ</t>
    </rPh>
    <phoneticPr fontId="4"/>
  </si>
  <si>
    <t>客室整備</t>
    <rPh sb="0" eb="2">
      <t>キャクシツ</t>
    </rPh>
    <rPh sb="2" eb="4">
      <t>セイビ</t>
    </rPh>
    <phoneticPr fontId="4"/>
  </si>
  <si>
    <t>（変更前）</t>
    <rPh sb="1" eb="4">
      <t>ヘンコウマエ</t>
    </rPh>
    <phoneticPr fontId="4"/>
  </si>
  <si>
    <t>車椅子使用者用客室</t>
    <rPh sb="6" eb="7">
      <t>ヨウ</t>
    </rPh>
    <rPh sb="7" eb="9">
      <t>キャクシツ</t>
    </rPh>
    <phoneticPr fontId="4"/>
  </si>
  <si>
    <t>室</t>
    <rPh sb="0" eb="1">
      <t>シツ</t>
    </rPh>
    <phoneticPr fontId="4"/>
  </si>
  <si>
    <t>（客室の出入口幅</t>
    <rPh sb="1" eb="3">
      <t>キャクシツ</t>
    </rPh>
    <rPh sb="4" eb="5">
      <t>デ</t>
    </rPh>
    <rPh sb="5" eb="6">
      <t>イ</t>
    </rPh>
    <rPh sb="6" eb="7">
      <t>グチ</t>
    </rPh>
    <rPh sb="7" eb="8">
      <t>ハバ</t>
    </rPh>
    <phoneticPr fontId="4"/>
  </si>
  <si>
    <t>90㎝未満</t>
    <phoneticPr fontId="4"/>
  </si>
  <si>
    <t>90㎝以上）</t>
    <rPh sb="3" eb="5">
      <t>イジョウ</t>
    </rPh>
    <phoneticPr fontId="4"/>
  </si>
  <si>
    <t>（浴室等の出入口幅</t>
    <rPh sb="1" eb="3">
      <t>ヨクシツ</t>
    </rPh>
    <rPh sb="3" eb="4">
      <t>トウ</t>
    </rPh>
    <rPh sb="5" eb="7">
      <t>シュツニュウ</t>
    </rPh>
    <rPh sb="7" eb="8">
      <t>グチ</t>
    </rPh>
    <rPh sb="8" eb="9">
      <t>ハバ</t>
    </rPh>
    <phoneticPr fontId="4"/>
  </si>
  <si>
    <t>75㎝未満</t>
    <phoneticPr fontId="4"/>
  </si>
  <si>
    <t>75㎝以上）</t>
    <phoneticPr fontId="4"/>
  </si>
  <si>
    <t>（変更後）</t>
    <rPh sb="1" eb="3">
      <t>ヘンコウ</t>
    </rPh>
    <rPh sb="3" eb="4">
      <t>ゴ</t>
    </rPh>
    <phoneticPr fontId="4"/>
  </si>
  <si>
    <t>備品購入</t>
    <rPh sb="0" eb="2">
      <t>ビヒン</t>
    </rPh>
    <rPh sb="2" eb="4">
      <t>コウニュウ</t>
    </rPh>
    <phoneticPr fontId="4"/>
  </si>
  <si>
    <t>下記のいずれに掲載されているものか選択ください。</t>
    <rPh sb="0" eb="2">
      <t>カキ</t>
    </rPh>
    <rPh sb="7" eb="9">
      <t>ケイサイ</t>
    </rPh>
    <rPh sb="17" eb="19">
      <t>センタク</t>
    </rPh>
    <phoneticPr fontId="4"/>
  </si>
  <si>
    <t>東京都福祉のまちづくり条例</t>
    <rPh sb="0" eb="3">
      <t>トウキョウト</t>
    </rPh>
    <rPh sb="3" eb="5">
      <t>フクシ</t>
    </rPh>
    <rPh sb="11" eb="13">
      <t>ジョウレイ</t>
    </rPh>
    <phoneticPr fontId="4"/>
  </si>
  <si>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4"/>
  </si>
  <si>
    <t>その他（　　　　　　　　　　　　　　　　　　）</t>
    <rPh sb="2" eb="3">
      <t>タ</t>
    </rPh>
    <phoneticPr fontId="4"/>
  </si>
  <si>
    <t>２．スケジュール</t>
    <phoneticPr fontId="4"/>
  </si>
  <si>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4"/>
  </si>
  <si>
    <t>年</t>
    <rPh sb="0" eb="1">
      <t>ネン</t>
    </rPh>
    <phoneticPr fontId="4"/>
  </si>
  <si>
    <t>月</t>
    <rPh sb="0" eb="1">
      <t>ガツ</t>
    </rPh>
    <phoneticPr fontId="4"/>
  </si>
  <si>
    <t>着工（購入）予定年月</t>
    <rPh sb="0" eb="2">
      <t>チャッコウ</t>
    </rPh>
    <rPh sb="3" eb="5">
      <t>コウニュウ</t>
    </rPh>
    <rPh sb="6" eb="8">
      <t>ヨテイ</t>
    </rPh>
    <rPh sb="8" eb="10">
      <t>ネンゲツ</t>
    </rPh>
    <phoneticPr fontId="4"/>
  </si>
  <si>
    <t>竣工（納品）予定年月</t>
    <rPh sb="0" eb="2">
      <t>シュンコウ</t>
    </rPh>
    <rPh sb="3" eb="5">
      <t>ノウヒン</t>
    </rPh>
    <rPh sb="6" eb="8">
      <t>ヨテイ</t>
    </rPh>
    <rPh sb="8" eb="10">
      <t>ネンゲツ</t>
    </rPh>
    <phoneticPr fontId="4"/>
  </si>
  <si>
    <t>利用開始予定年月</t>
    <rPh sb="0" eb="2">
      <t>リヨウ</t>
    </rPh>
    <rPh sb="2" eb="4">
      <t>カイシ</t>
    </rPh>
    <rPh sb="4" eb="6">
      <t>ヨテイ</t>
    </rPh>
    <rPh sb="6" eb="8">
      <t>ネンゲツ</t>
    </rPh>
    <phoneticPr fontId="4"/>
  </si>
  <si>
    <t>施工事業者等への支払予定年月</t>
    <rPh sb="0" eb="2">
      <t>セコウ</t>
    </rPh>
    <rPh sb="2" eb="5">
      <t>ジギョウシャ</t>
    </rPh>
    <rPh sb="5" eb="6">
      <t>トウ</t>
    </rPh>
    <rPh sb="8" eb="10">
      <t>シハラ</t>
    </rPh>
    <rPh sb="10" eb="12">
      <t>ヨテイ</t>
    </rPh>
    <rPh sb="12" eb="14">
      <t>ネンゲツ</t>
    </rPh>
    <phoneticPr fontId="4"/>
  </si>
  <si>
    <t>３．経費明細</t>
    <rPh sb="2" eb="4">
      <t>ケイヒ</t>
    </rPh>
    <rPh sb="4" eb="6">
      <t>メイサイ</t>
    </rPh>
    <phoneticPr fontId="4"/>
  </si>
  <si>
    <t>（単位：円）</t>
    <rPh sb="1" eb="3">
      <t>タンイ</t>
    </rPh>
    <rPh sb="4" eb="5">
      <t>エン</t>
    </rPh>
    <phoneticPr fontId="4"/>
  </si>
  <si>
    <r>
      <t>総事業費</t>
    </r>
    <r>
      <rPr>
        <sz val="8"/>
        <color rgb="FFFF0000"/>
        <rFont val="Yu Gothic"/>
        <family val="3"/>
        <charset val="128"/>
        <scheme val="minor"/>
      </rPr>
      <t>（税込）</t>
    </r>
  </si>
  <si>
    <r>
      <t>補助対象経費</t>
    </r>
    <r>
      <rPr>
        <sz val="8"/>
        <color rgb="FFFF0000"/>
        <rFont val="Yu Gothic"/>
        <family val="3"/>
        <charset val="128"/>
        <scheme val="minor"/>
      </rPr>
      <t>（税抜）</t>
    </r>
  </si>
  <si>
    <t>補助率</t>
    <rPh sb="0" eb="3">
      <t>ホジョリツ</t>
    </rPh>
    <phoneticPr fontId="4"/>
  </si>
  <si>
    <r>
      <t xml:space="preserve">申請額
</t>
    </r>
    <r>
      <rPr>
        <sz val="8"/>
        <color rgb="FFFF0000"/>
        <rFont val="Yu Gothic"/>
        <family val="3"/>
        <charset val="128"/>
        <scheme val="minor"/>
      </rPr>
      <t>（1000円未満端数切捨て）</t>
    </r>
    <phoneticPr fontId="4"/>
  </si>
  <si>
    <t>（A）</t>
  </si>
  <si>
    <t>（B）</t>
  </si>
  <si>
    <t>（C）</t>
  </si>
  <si>
    <t>（D）</t>
    <phoneticPr fontId="4"/>
  </si>
  <si>
    <t>（E）＝（B－C）×（D）</t>
    <phoneticPr fontId="4"/>
  </si>
  <si>
    <t>2／3</t>
    <phoneticPr fontId="4"/>
  </si>
  <si>
    <r>
      <t xml:space="preserve">補助対象経費
</t>
    </r>
    <r>
      <rPr>
        <sz val="8"/>
        <color rgb="FFFF0000"/>
        <rFont val="Yu Gothic"/>
        <family val="3"/>
        <charset val="128"/>
        <scheme val="minor"/>
      </rPr>
      <t>（税抜）</t>
    </r>
    <phoneticPr fontId="4"/>
  </si>
  <si>
    <r>
      <t xml:space="preserve">申請額
</t>
    </r>
    <r>
      <rPr>
        <sz val="8"/>
        <color rgb="FFFF0000"/>
        <rFont val="Yu Gothic"/>
        <family val="3"/>
        <charset val="128"/>
        <scheme val="minor"/>
      </rPr>
      <t>（1000円未満切捨て）</t>
    </r>
    <phoneticPr fontId="4"/>
  </si>
  <si>
    <t>(E)＝(B－C）×(D)</t>
    <phoneticPr fontId="4"/>
  </si>
  <si>
    <t>合計</t>
    <rPh sb="0" eb="2">
      <t>ゴウケイ</t>
    </rPh>
    <phoneticPr fontId="4"/>
  </si>
  <si>
    <t>-</t>
    <phoneticPr fontId="4"/>
  </si>
  <si>
    <t>実施設計</t>
    <rPh sb="0" eb="2">
      <t>ジッシ</t>
    </rPh>
    <rPh sb="2" eb="4">
      <t>セッケイ</t>
    </rPh>
    <phoneticPr fontId="4"/>
  </si>
  <si>
    <t>財団記入欄</t>
    <rPh sb="0" eb="5">
      <t>ザイダンキニュウラン</t>
    </rPh>
    <phoneticPr fontId="4"/>
  </si>
  <si>
    <t>４／5</t>
    <phoneticPr fontId="4"/>
  </si>
  <si>
    <t>３／４</t>
    <phoneticPr fontId="4"/>
  </si>
  <si>
    <t>２／３</t>
    <phoneticPr fontId="3"/>
  </si>
  <si>
    <r>
      <t>一般客室</t>
    </r>
    <r>
      <rPr>
        <vertAlign val="superscript"/>
        <sz val="11"/>
        <color theme="1"/>
        <rFont val="Yu Gothic"/>
        <family val="3"/>
        <charset val="128"/>
        <scheme val="minor"/>
      </rPr>
      <t>※</t>
    </r>
    <rPh sb="0" eb="2">
      <t>イッパン</t>
    </rPh>
    <rPh sb="2" eb="4">
      <t>キャクシツ</t>
    </rPh>
    <phoneticPr fontId="4"/>
  </si>
  <si>
    <t>※建築物バリアフリー条例に定める一般客室</t>
    <rPh sb="1" eb="4">
      <t>ケンチクブツ</t>
    </rPh>
    <rPh sb="10" eb="12">
      <t>ジョウレイ</t>
    </rPh>
    <rPh sb="13" eb="14">
      <t>サダ</t>
    </rPh>
    <rPh sb="16" eb="20">
      <t>イッパンキャクシツ</t>
    </rPh>
    <phoneticPr fontId="4"/>
  </si>
  <si>
    <t>※建築物バリアフリー条例に定める一般客室</t>
    <phoneticPr fontId="3"/>
  </si>
  <si>
    <t>区分</t>
    <rPh sb="0" eb="2">
      <t>クブン</t>
    </rPh>
    <phoneticPr fontId="3"/>
  </si>
  <si>
    <t>資金調達金額</t>
    <rPh sb="0" eb="4">
      <t>シキンチョウタツ</t>
    </rPh>
    <rPh sb="4" eb="6">
      <t>キンガク</t>
    </rPh>
    <phoneticPr fontId="3"/>
  </si>
  <si>
    <t>調達先（名称先）</t>
    <rPh sb="0" eb="3">
      <t>チョウタツサキ</t>
    </rPh>
    <rPh sb="4" eb="7">
      <t>メイショウサキ</t>
    </rPh>
    <phoneticPr fontId="3"/>
  </si>
  <si>
    <t>内訳</t>
    <rPh sb="0" eb="2">
      <t>ウチワケ</t>
    </rPh>
    <phoneticPr fontId="3"/>
  </si>
  <si>
    <t>自己資金</t>
    <rPh sb="0" eb="4">
      <t>ジコシキン</t>
    </rPh>
    <phoneticPr fontId="3"/>
  </si>
  <si>
    <t>銀行借入金</t>
    <rPh sb="0" eb="2">
      <t>ギンコウ</t>
    </rPh>
    <rPh sb="2" eb="4">
      <t>カリイレ</t>
    </rPh>
    <rPh sb="4" eb="5">
      <t>キン</t>
    </rPh>
    <phoneticPr fontId="3"/>
  </si>
  <si>
    <t>役員借入金</t>
    <rPh sb="0" eb="2">
      <t>ヤクイン</t>
    </rPh>
    <rPh sb="2" eb="5">
      <t>カリイレキン</t>
    </rPh>
    <phoneticPr fontId="3"/>
  </si>
  <si>
    <t>その他</t>
    <rPh sb="2" eb="3">
      <t>タ</t>
    </rPh>
    <phoneticPr fontId="3"/>
  </si>
  <si>
    <t>※１　補助金は補助事業完了検査終了後に交付されます。「資金調達内訳」には補助金が交付されるまでの間の資金調達方法について記入してください。なお、「資金調達内訳」に補助金を記載することはできません。</t>
    <phoneticPr fontId="3"/>
  </si>
  <si>
    <t>※２　「補助事業に要する経費の合計」と「資金調達金額の合計」とが一致するように記入してください。</t>
    <phoneticPr fontId="3"/>
  </si>
  <si>
    <t>※３　「進捗状況等」については、調達済、内諾済、折衝中など、資金調達の進捗状況等を記入して下さい。</t>
    <phoneticPr fontId="3"/>
  </si>
  <si>
    <t>他の補助金・寄付金等
その他の収入</t>
    <rPh sb="6" eb="9">
      <t>キフキン</t>
    </rPh>
    <rPh sb="9" eb="10">
      <t>ナド</t>
    </rPh>
    <rPh sb="13" eb="14">
      <t>タ</t>
    </rPh>
    <rPh sb="15" eb="17">
      <t>シュウニュウ</t>
    </rPh>
    <phoneticPr fontId="3"/>
  </si>
  <si>
    <r>
      <t>第５号様式　別紙１-２（</t>
    </r>
    <r>
      <rPr>
        <sz val="11"/>
        <color rgb="FFFF0000"/>
        <rFont val="Yu Gothic"/>
        <family val="3"/>
        <charset val="128"/>
        <scheme val="minor"/>
      </rPr>
      <t>施設整備・客室整備・実施設計・備品購入用</t>
    </r>
    <r>
      <rPr>
        <sz val="11"/>
        <color theme="1"/>
        <rFont val="Yu Gothic"/>
        <family val="3"/>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4"/>
  </si>
  <si>
    <r>
      <t>車椅子使用者用客室
(客室出入口有効幅</t>
    </r>
    <r>
      <rPr>
        <sz val="8"/>
        <color rgb="FFFF0000"/>
        <rFont val="Yu Gothic"/>
        <family val="3"/>
        <charset val="128"/>
        <scheme val="minor"/>
      </rPr>
      <t>90㎝未満</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1" eb="24">
      <t>センチミマン</t>
    </rPh>
    <phoneticPr fontId="4"/>
  </si>
  <si>
    <r>
      <t>車椅子使用者用客室
(客室出入口有効幅</t>
    </r>
    <r>
      <rPr>
        <sz val="8"/>
        <color rgb="FFFF0000"/>
        <rFont val="Yu Gothic"/>
        <family val="3"/>
        <charset val="128"/>
        <scheme val="minor"/>
      </rPr>
      <t>90㎝以上</t>
    </r>
    <r>
      <rPr>
        <sz val="8"/>
        <color theme="1"/>
        <rFont val="Yu Gothic"/>
        <family val="3"/>
        <charset val="128"/>
        <scheme val="minor"/>
      </rPr>
      <t xml:space="preserve">) </t>
    </r>
    <rPh sb="6" eb="7">
      <t>ヨウ</t>
    </rPh>
    <rPh sb="7" eb="9">
      <t>キャクシツ</t>
    </rPh>
    <rPh sb="11" eb="13">
      <t>キャクシツ</t>
    </rPh>
    <rPh sb="13" eb="16">
      <t>デイリグチ</t>
    </rPh>
    <rPh sb="16" eb="19">
      <t>ユウコウハバ</t>
    </rPh>
    <rPh sb="22" eb="24">
      <t>イジョウ</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</si>
  <si>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15㎡未満</t>
    </r>
    <r>
      <rPr>
        <sz val="8"/>
        <color theme="1"/>
        <rFont val="Yu Gothic"/>
        <family val="3"/>
        <charset val="128"/>
        <scheme val="minor"/>
      </rPr>
      <t>)</t>
    </r>
    <rPh sb="0" eb="2">
      <t>イッパン</t>
    </rPh>
    <rPh sb="2" eb="4">
      <t>キャクシツ</t>
    </rPh>
    <rPh sb="8" eb="11">
      <t>ヘイベイミマン</t>
    </rPh>
    <phoneticPr fontId="4"/>
  </si>
  <si>
    <r>
      <t>一般客室</t>
    </r>
    <r>
      <rPr>
        <vertAlign val="superscript"/>
        <sz val="8"/>
        <color theme="1"/>
        <rFont val="Yu Gothic"/>
        <family val="3"/>
        <charset val="128"/>
        <scheme val="minor"/>
      </rPr>
      <t>※</t>
    </r>
    <r>
      <rPr>
        <sz val="8"/>
        <color theme="1"/>
        <rFont val="Yu Gothic"/>
        <family val="3"/>
        <charset val="128"/>
        <scheme val="minor"/>
      </rPr>
      <t>(</t>
    </r>
    <r>
      <rPr>
        <sz val="8"/>
        <color rgb="FFFF0000"/>
        <rFont val="Yu Gothic"/>
        <family val="3"/>
        <charset val="128"/>
        <scheme val="minor"/>
      </rPr>
      <t>15㎡以上</t>
    </r>
    <r>
      <rPr>
        <sz val="8"/>
        <color theme="1"/>
        <rFont val="Yu Gothic"/>
        <family val="3"/>
        <charset val="128"/>
        <scheme val="minor"/>
      </rPr>
      <t>)</t>
    </r>
    <rPh sb="0" eb="2">
      <t>イッパン</t>
    </rPh>
    <rPh sb="2" eb="4">
      <t>キャクシツ</t>
    </rPh>
    <rPh sb="9" eb="11">
      <t>イジョウ</t>
    </rPh>
    <phoneticPr fontId="4"/>
  </si>
  <si>
    <r>
      <t>４．資金調達内訳</t>
    </r>
    <r>
      <rPr>
        <vertAlign val="superscript"/>
        <sz val="11"/>
        <color theme="1"/>
        <rFont val="Yu Gothic"/>
        <family val="3"/>
        <charset val="128"/>
        <scheme val="minor"/>
      </rPr>
      <t>※１</t>
    </r>
    <rPh sb="2" eb="6">
      <t>シキンチョウタツ</t>
    </rPh>
    <rPh sb="6" eb="8">
      <t>ウチワケ</t>
    </rPh>
    <phoneticPr fontId="3"/>
  </si>
  <si>
    <r>
      <t>進捗状況等</t>
    </r>
    <r>
      <rPr>
        <vertAlign val="superscript"/>
        <sz val="10"/>
        <color theme="1"/>
        <rFont val="Yu Gothic"/>
        <family val="3"/>
        <charset val="128"/>
        <scheme val="minor"/>
      </rPr>
      <t>※３</t>
    </r>
    <rPh sb="0" eb="2">
      <t>シンチョク</t>
    </rPh>
    <rPh sb="2" eb="4">
      <t>ジョウキョウ</t>
    </rPh>
    <rPh sb="4" eb="5">
      <t>ナド</t>
    </rPh>
    <phoneticPr fontId="3"/>
  </si>
  <si>
    <r>
      <t>合計</t>
    </r>
    <r>
      <rPr>
        <vertAlign val="superscript"/>
        <sz val="10"/>
        <color theme="1"/>
        <rFont val="Yu Gothic"/>
        <family val="3"/>
        <charset val="128"/>
        <scheme val="minor"/>
      </rPr>
      <t>※２</t>
    </r>
    <rPh sb="0" eb="2">
      <t>ゴウケイ</t>
    </rPh>
    <phoneticPr fontId="3"/>
  </si>
  <si>
    <t>総事業費</t>
    <phoneticPr fontId="3"/>
  </si>
  <si>
    <t>補助対象経費</t>
    <phoneticPr fontId="3"/>
  </si>
  <si>
    <t>申請金額合計</t>
    <rPh sb="2" eb="6">
      <t>キンガクゴウケイ</t>
    </rPh>
    <phoneticPr fontId="4"/>
  </si>
  <si>
    <t>変更後申請金額合計</t>
    <rPh sb="0" eb="3">
      <t>ヘンコウゴ</t>
    </rPh>
    <rPh sb="3" eb="9">
      <t>シンセイキンガクゴウケイ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</si>
</sst>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scheme val="minor"/>
    </font>
    <font>
      <sz val="11"/>
      <color rgb="FFFF0000"/>
      <name val="Yu Gothic"/>
      <family val="3"/>
      <charset val="128"/>
      <scheme val="minor"/>
    </font>
    <font>
      <sz val="6"/>
      <name val="Yu Gothic"/>
      <family val="3"/>
      <charset val="128"/>
      <scheme val="minor"/>
    </font>
    <font>
      <sz val="6"/>
      <name val="Yu Gothic"/>
      <family val="2"/>
      <charset val="128"/>
      <scheme val="minor"/>
    </font>
    <font>
      <b/>
      <sz val="11"/>
      <color theme="0"/>
      <name val="Yu Gothic"/>
      <family val="3"/>
      <charset val="128"/>
      <scheme val="minor"/>
    </font>
    <font>
      <sz val="11"/>
      <name val="Yu Gothic"/>
      <family val="3"/>
      <charset val="128"/>
      <scheme val="minor"/>
    </font>
    <font>
      <sz val="11"/>
      <color theme="0"/>
      <name val="Yu Gothic"/>
      <family val="3"/>
      <charset val="128"/>
      <scheme val="minor"/>
    </font>
    <font>
      <vertAlign val="superscript"/>
      <sz val="11"/>
      <color theme="1"/>
      <name val="Yu Gothic"/>
      <family val="3"/>
      <charset val="128"/>
      <scheme val="minor"/>
    </font>
    <font>
      <sz val="10"/>
      <color theme="1"/>
      <name val="Yu Gothic"/>
      <family val="3"/>
      <charset val="128"/>
      <scheme val="minor"/>
    </font>
    <font>
      <sz val="8"/>
      <color rgb="FFFF0000"/>
      <name val="Yu Gothic"/>
      <family val="3"/>
      <charset val="128"/>
      <scheme val="minor"/>
    </font>
    <font>
      <sz val="8"/>
      <color theme="1"/>
      <name val="Yu Gothic"/>
      <family val="3"/>
      <charset val="128"/>
      <scheme val="minor"/>
    </font>
    <font>
      <vertAlign val="superscript"/>
      <sz val="8"/>
      <color theme="1"/>
      <name val="Yu Gothic"/>
      <family val="3"/>
      <charset val="128"/>
      <scheme val="minor"/>
    </font>
    <font>
      <b/>
      <sz val="9"/>
      <color indexed="81"/>
      <name val="MS P ゴシック"/>
      <family val="3"/>
      <charset val="128"/>
    </font>
    <font>
      <sz val="11"/>
      <color theme="1"/>
      <name val="Yu Gothic"/>
      <family val="3"/>
      <charset val="128"/>
      <scheme val="minor"/>
    </font>
    <font>
      <sz val="9"/>
      <color theme="1"/>
      <name val="Yu Gothic"/>
      <family val="3"/>
      <charset val="128"/>
      <scheme val="minor"/>
    </font>
    <font>
      <sz val="10"/>
      <name val="Yu Gothic"/>
      <family val="3"/>
      <charset val="128"/>
      <scheme val="minor"/>
    </font>
    <font>
      <sz val="9"/>
      <name val="Yu Gothic"/>
      <family val="3"/>
      <charset val="128"/>
      <scheme val="minor"/>
    </font>
    <font>
      <vertAlign val="superscript"/>
      <sz val="10"/>
      <color theme="1"/>
      <name val="Yu Gothic"/>
      <family val="3"/>
      <charset val="128"/>
      <scheme val="minor"/>
    </font>
    <font>
      <sz val="14"/>
      <color theme="1"/>
      <name val="Yu Gothic"/>
      <family val="3"/>
      <charset val="128"/>
      <scheme val="minor"/>
    </font>
    <font>
      <b/>
      <sz val="11"/>
      <name val="Yu Gothic"/>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double">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style="double">
        <color theme="0" tint="-0.499984740745262"/>
      </right>
      <top style="double">
        <color theme="0" tint="-0.499984740745262"/>
      </top>
      <bottom style="double">
        <color theme="0" tint="-0.499984740745262"/>
      </bottom>
      <diagonal/>
    </border>
  </borders>
  <cellStyleXfs count="2">
    <xf numFmtId="0" fontId="0" fillId="0" borderId="0"/>
    <xf numFmtId="38" fontId="1" fillId="0" borderId="0" applyFont="0" applyFill="0" applyBorder="0" applyAlignment="0" applyProtection="0">
      <alignment vertical="center"/>
    </xf>
  </cellStyleXfs>
  <cellXfs count="181">
    <xf numFmtId="0" fontId="0" fillId="0" borderId="0" xfId="0"/>
    <xf numFmtId="0" fontId="6" fillId="0" borderId="4"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xf>
    <xf numFmtId="38" fontId="6" fillId="0" borderId="4" xfId="1" applyFont="1" applyFill="1" applyBorder="1" applyAlignment="1">
      <alignment horizontal="left" vertical="center"/>
    </xf>
    <xf numFmtId="38" fontId="9" fillId="0" borderId="0" xfId="1" applyFont="1" applyBorder="1" applyAlignment="1">
      <alignment vertical="center" wrapText="1"/>
    </xf>
    <xf numFmtId="38" fontId="9" fillId="0" borderId="0" xfId="1" applyFont="1" applyBorder="1" applyAlignment="1">
      <alignment vertical="center"/>
    </xf>
    <xf numFmtId="0" fontId="6" fillId="0" borderId="0" xfId="0" applyFont="1" applyAlignment="1">
      <alignment vertical="center"/>
    </xf>
    <xf numFmtId="38" fontId="11" fillId="0" borderId="0" xfId="1" applyFont="1" applyBorder="1" applyAlignment="1">
      <alignment horizontal="center" vertical="center" wrapText="1"/>
    </xf>
    <xf numFmtId="38" fontId="11" fillId="0" borderId="0" xfId="1" applyFont="1" applyBorder="1" applyAlignment="1">
      <alignment horizontal="left"/>
    </xf>
    <xf numFmtId="0" fontId="6" fillId="0" borderId="8" xfId="0" applyFont="1" applyBorder="1" applyAlignment="1">
      <alignment horizontal="left" vertical="center"/>
    </xf>
    <xf numFmtId="0" fontId="6" fillId="0" borderId="0" xfId="0" applyFont="1" applyAlignment="1">
      <alignment horizontal="left" vertical="center"/>
    </xf>
    <xf numFmtId="38" fontId="6" fillId="0" borderId="8" xfId="1" applyFont="1" applyFill="1" applyBorder="1" applyAlignment="1">
      <alignment horizontal="left" vertical="center"/>
    </xf>
    <xf numFmtId="0" fontId="14" fillId="0" borderId="0" xfId="0" applyFont="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3" borderId="11" xfId="0" applyFont="1" applyFill="1" applyBorder="1" applyAlignment="1" applyProtection="1">
      <alignment vertical="center"/>
      <protection locked="0"/>
    </xf>
    <xf numFmtId="0" fontId="14" fillId="0" borderId="12"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3" borderId="14" xfId="0" applyFont="1" applyFill="1" applyBorder="1" applyAlignment="1" applyProtection="1">
      <alignment vertical="center"/>
      <protection locked="0"/>
    </xf>
    <xf numFmtId="0" fontId="14" fillId="3" borderId="0" xfId="0" applyFont="1" applyFill="1" applyAlignment="1" applyProtection="1">
      <alignment vertical="center"/>
      <protection locked="0"/>
    </xf>
    <xf numFmtId="0" fontId="14" fillId="0" borderId="6" xfId="0" applyFont="1" applyBorder="1" applyAlignment="1">
      <alignment vertical="center"/>
    </xf>
    <xf numFmtId="38" fontId="14" fillId="0" borderId="0" xfId="1" applyFont="1" applyFill="1" applyBorder="1" applyAlignment="1" applyProtection="1">
      <alignment horizontal="lef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3" borderId="5" xfId="0" applyFont="1" applyFill="1" applyBorder="1" applyAlignment="1">
      <alignment vertical="center"/>
    </xf>
    <xf numFmtId="0" fontId="15" fillId="0" borderId="0" xfId="0" applyFont="1" applyAlignment="1">
      <alignment vertical="center"/>
    </xf>
    <xf numFmtId="0" fontId="14" fillId="3" borderId="0" xfId="0" applyFont="1" applyFill="1" applyAlignment="1">
      <alignment vertical="center"/>
    </xf>
    <xf numFmtId="0" fontId="14" fillId="3" borderId="5" xfId="0" applyFont="1" applyFill="1" applyBorder="1" applyAlignment="1" applyProtection="1">
      <alignment vertical="center"/>
      <protection locked="0"/>
    </xf>
    <xf numFmtId="38" fontId="14" fillId="0" borderId="0" xfId="1" applyFont="1">
      <alignment vertical="center"/>
    </xf>
    <xf numFmtId="38" fontId="14" fillId="0" borderId="0" xfId="1" applyFont="1" applyAlignment="1">
      <alignment horizontal="right" vertical="center"/>
    </xf>
    <xf numFmtId="38" fontId="7" fillId="0" borderId="0" xfId="1" applyFont="1">
      <alignment vertical="center"/>
    </xf>
    <xf numFmtId="38" fontId="7" fillId="0" borderId="0" xfId="1" applyFont="1" applyAlignment="1">
      <alignment horizontal="right" vertical="center"/>
    </xf>
    <xf numFmtId="38" fontId="14" fillId="0" borderId="0" xfId="1" applyFont="1" applyAlignment="1">
      <alignment vertical="center" wrapText="1"/>
    </xf>
    <xf numFmtId="38" fontId="14" fillId="0" borderId="0" xfId="1" applyFont="1" applyAlignment="1" applyProtection="1">
      <alignment vertical="center" wrapText="1"/>
    </xf>
    <xf numFmtId="38" fontId="14" fillId="0" borderId="0" xfId="1" applyFont="1" applyProtection="1">
      <alignment vertical="center"/>
    </xf>
    <xf numFmtId="38" fontId="14" fillId="0" borderId="0" xfId="1" applyFont="1" applyBorder="1">
      <alignment vertical="center"/>
    </xf>
    <xf numFmtId="38" fontId="14" fillId="0" borderId="0" xfId="1" applyFont="1" applyAlignment="1" applyProtection="1">
      <alignment horizontal="right" vertical="center"/>
    </xf>
    <xf numFmtId="38" fontId="11" fillId="0" borderId="0" xfId="1" applyFont="1">
      <alignment vertical="center"/>
    </xf>
    <xf numFmtId="38" fontId="14" fillId="0" borderId="0" xfId="1" applyFont="1" applyAlignment="1">
      <alignment vertical="center"/>
    </xf>
    <xf numFmtId="38" fontId="6" fillId="0" borderId="0" xfId="1" applyFont="1" applyBorder="1" applyAlignment="1">
      <alignment vertical="center"/>
    </xf>
    <xf numFmtId="38" fontId="16" fillId="0" borderId="0" xfId="1" applyFont="1" applyBorder="1" applyAlignment="1">
      <alignment horizontal="right" vertical="center"/>
    </xf>
    <xf numFmtId="38" fontId="6" fillId="0" borderId="0" xfId="1" applyFont="1" applyBorder="1" applyAlignment="1">
      <alignment horizontal="right" vertical="center"/>
    </xf>
    <xf numFmtId="38" fontId="17" fillId="0" borderId="0" xfId="1" applyFont="1" applyBorder="1" applyAlignment="1">
      <alignment horizontal="right" vertical="center"/>
    </xf>
    <xf numFmtId="38" fontId="9" fillId="0" borderId="43" xfId="1" applyFont="1" applyBorder="1" applyAlignment="1">
      <alignment horizontal="center" vertical="center"/>
    </xf>
    <xf numFmtId="38" fontId="14" fillId="0" borderId="0" xfId="1" applyFont="1" applyBorder="1" applyAlignment="1">
      <alignment horizontal="center" vertical="center" textRotation="255"/>
    </xf>
    <xf numFmtId="38" fontId="15" fillId="0" borderId="0" xfId="1" applyFont="1" applyBorder="1" applyAlignment="1">
      <alignment vertical="center"/>
    </xf>
    <xf numFmtId="38" fontId="15" fillId="0" borderId="0" xfId="1" applyFont="1" applyBorder="1" applyAlignment="1">
      <alignment horizontal="center" vertical="center"/>
    </xf>
    <xf numFmtId="38" fontId="14" fillId="0" borderId="34" xfId="1" applyFont="1" applyBorder="1" applyAlignment="1">
      <alignment vertical="center"/>
    </xf>
    <xf numFmtId="38" fontId="14" fillId="0" borderId="35" xfId="1" applyFont="1" applyBorder="1" applyAlignment="1">
      <alignment vertical="center"/>
    </xf>
    <xf numFmtId="38" fontId="14" fillId="0" borderId="36" xfId="1" applyFont="1" applyBorder="1" applyAlignment="1">
      <alignment vertical="center"/>
    </xf>
    <xf numFmtId="38" fontId="14" fillId="0" borderId="37" xfId="1" applyFont="1" applyBorder="1" applyAlignment="1">
      <alignment vertical="center"/>
    </xf>
    <xf numFmtId="38" fontId="14" fillId="0" borderId="0" xfId="1" applyFont="1" applyBorder="1" applyAlignment="1">
      <alignment vertical="center"/>
    </xf>
    <xf numFmtId="38" fontId="14" fillId="0" borderId="38" xfId="1" applyFont="1" applyBorder="1" applyAlignment="1">
      <alignment vertical="center"/>
    </xf>
    <xf numFmtId="38" fontId="14" fillId="0" borderId="39" xfId="1" applyFont="1" applyBorder="1" applyAlignment="1">
      <alignment vertical="center"/>
    </xf>
    <xf numFmtId="38" fontId="14" fillId="0" borderId="40" xfId="1" applyFont="1" applyBorder="1" applyAlignment="1">
      <alignment vertical="center"/>
    </xf>
    <xf numFmtId="38" fontId="14" fillId="0" borderId="41" xfId="1" applyFont="1" applyBorder="1" applyAlignment="1">
      <alignment vertical="center"/>
    </xf>
    <xf numFmtId="38" fontId="9" fillId="0" borderId="43" xfId="1" applyFont="1" applyBorder="1" applyAlignment="1">
      <alignment horizontal="center" vertical="center"/>
    </xf>
    <xf numFmtId="38" fontId="9" fillId="0" borderId="44" xfId="1" applyFont="1" applyBorder="1" applyAlignment="1">
      <alignment horizontal="center" vertical="center"/>
    </xf>
    <xf numFmtId="38" fontId="15" fillId="0" borderId="45" xfId="1" applyFont="1" applyBorder="1" applyAlignment="1">
      <alignment horizontal="left" vertical="center" wrapText="1"/>
    </xf>
    <xf numFmtId="38" fontId="9" fillId="0" borderId="43" xfId="1" applyFont="1" applyBorder="1" applyAlignment="1">
      <alignment horizontal="center" vertical="center" textRotation="255"/>
    </xf>
    <xf numFmtId="38" fontId="9" fillId="3" borderId="43" xfId="1" applyFont="1" applyFill="1" applyBorder="1" applyAlignment="1">
      <alignment horizontal="center" vertical="center"/>
    </xf>
    <xf numFmtId="38" fontId="9" fillId="3" borderId="44" xfId="1" applyFont="1" applyFill="1" applyBorder="1" applyAlignment="1">
      <alignment horizontal="center" vertical="center"/>
    </xf>
    <xf numFmtId="0" fontId="14" fillId="3" borderId="11" xfId="0" applyFont="1" applyFill="1" applyBorder="1" applyAlignment="1" applyProtection="1">
      <alignment horizontal="center" vertical="center"/>
      <protection locked="0"/>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4" fillId="3" borderId="0" xfId="0" applyFont="1" applyFill="1" applyAlignment="1">
      <alignment horizontal="center" vertical="center"/>
    </xf>
    <xf numFmtId="0" fontId="14" fillId="3" borderId="0" xfId="0" applyFont="1" applyFill="1" applyAlignment="1" applyProtection="1">
      <alignment horizontal="center" vertical="center"/>
      <protection locked="0"/>
    </xf>
    <xf numFmtId="38" fontId="14" fillId="3" borderId="16" xfId="1" applyFont="1" applyFill="1" applyBorder="1" applyAlignment="1" applyProtection="1">
      <alignment horizontal="center" vertical="center"/>
      <protection locked="0"/>
    </xf>
    <xf numFmtId="38" fontId="14" fillId="0" borderId="16" xfId="1" applyFont="1" applyBorder="1" applyAlignment="1">
      <alignment horizontal="center" vertical="center"/>
    </xf>
    <xf numFmtId="38" fontId="14" fillId="0" borderId="20" xfId="1" applyFont="1" applyBorder="1" applyAlignment="1">
      <alignment horizontal="center" vertical="center"/>
    </xf>
    <xf numFmtId="38" fontId="6" fillId="0" borderId="21" xfId="1" applyFont="1" applyBorder="1" applyAlignment="1" applyProtection="1">
      <alignment horizontal="center" vertical="center"/>
    </xf>
    <xf numFmtId="38" fontId="6" fillId="0" borderId="22"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24" xfId="1" applyFont="1" applyBorder="1" applyAlignment="1" applyProtection="1">
      <alignment horizontal="center" vertical="center"/>
    </xf>
    <xf numFmtId="38" fontId="6" fillId="0" borderId="25" xfId="1" applyFont="1" applyBorder="1" applyAlignment="1" applyProtection="1">
      <alignment horizontal="center" vertical="center"/>
    </xf>
    <xf numFmtId="38" fontId="6" fillId="0" borderId="26" xfId="1" applyFont="1" applyBorder="1" applyAlignment="1" applyProtection="1">
      <alignment horizontal="center" vertical="center"/>
    </xf>
    <xf numFmtId="38" fontId="5" fillId="2" borderId="1" xfId="1" applyFont="1" applyFill="1" applyBorder="1" applyAlignment="1">
      <alignment horizontal="left" vertical="center"/>
    </xf>
    <xf numFmtId="38" fontId="5" fillId="2" borderId="2" xfId="1" applyFont="1" applyFill="1" applyBorder="1" applyAlignment="1">
      <alignment horizontal="left" vertical="center"/>
    </xf>
    <xf numFmtId="38" fontId="5" fillId="2" borderId="3" xfId="1" applyFont="1" applyFill="1" applyBorder="1" applyAlignment="1">
      <alignment horizontal="left" vertical="center"/>
    </xf>
    <xf numFmtId="38" fontId="9" fillId="0" borderId="16" xfId="1" applyFont="1" applyBorder="1" applyAlignment="1">
      <alignment horizontal="center" vertical="center" wrapText="1"/>
    </xf>
    <xf numFmtId="38" fontId="9" fillId="0" borderId="17" xfId="1" applyFont="1" applyBorder="1" applyAlignment="1">
      <alignment horizontal="center" vertical="center" wrapText="1"/>
    </xf>
    <xf numFmtId="38" fontId="11" fillId="0" borderId="16" xfId="1" applyFont="1" applyBorder="1" applyAlignment="1">
      <alignment horizontal="center" vertical="center" wrapText="1"/>
    </xf>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19" fillId="0" borderId="0" xfId="0" applyFont="1" applyAlignment="1">
      <alignment horizontal="center" vertical="center"/>
    </xf>
    <xf numFmtId="0" fontId="14"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4" fillId="3" borderId="0" xfId="0" applyFont="1" applyFill="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3"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13" xfId="0" applyFont="1" applyFill="1" applyBorder="1" applyAlignment="1" applyProtection="1">
      <alignment horizontal="left" vertical="top" wrapText="1"/>
      <protection locked="0"/>
    </xf>
    <xf numFmtId="0" fontId="14" fillId="3" borderId="14" xfId="0" applyFont="1" applyFill="1" applyBorder="1" applyAlignment="1" applyProtection="1">
      <alignment horizontal="left" vertical="top" wrapText="1"/>
      <protection locked="0"/>
    </xf>
    <xf numFmtId="0" fontId="14" fillId="3" borderId="15" xfId="0" applyFont="1" applyFill="1" applyBorder="1" applyAlignment="1" applyProtection="1">
      <alignment horizontal="left" vertical="top" wrapText="1"/>
      <protection locked="0"/>
    </xf>
    <xf numFmtId="0" fontId="14" fillId="0" borderId="0" xfId="0" applyFont="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14" fillId="3" borderId="16" xfId="1" applyFont="1" applyFill="1" applyBorder="1" applyAlignment="1" applyProtection="1">
      <alignment horizontal="center" vertical="center"/>
    </xf>
    <xf numFmtId="38" fontId="14" fillId="3" borderId="42" xfId="1" applyFont="1" applyFill="1" applyBorder="1" applyAlignment="1" applyProtection="1">
      <alignment horizontal="center"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11" fillId="0" borderId="1"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3"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4" fillId="3" borderId="17" xfId="1" applyFont="1" applyFill="1" applyBorder="1" applyAlignment="1" applyProtection="1">
      <alignment horizontal="center" vertical="center"/>
      <protection locked="0"/>
    </xf>
    <xf numFmtId="38" fontId="14" fillId="0" borderId="16" xfId="1" quotePrefix="1" applyFont="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38" fontId="14" fillId="3" borderId="27" xfId="1" applyFont="1" applyFill="1" applyBorder="1" applyAlignment="1" applyProtection="1">
      <alignment horizontal="center" vertical="center"/>
      <protection locked="0"/>
    </xf>
    <xf numFmtId="38" fontId="11" fillId="0" borderId="1"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3" xfId="1" applyFont="1" applyBorder="1" applyAlignment="1">
      <alignment horizontal="center" vertical="center" wrapText="1"/>
    </xf>
    <xf numFmtId="38" fontId="11" fillId="0" borderId="7" xfId="1" applyFont="1" applyBorder="1" applyAlignment="1">
      <alignment horizontal="center" vertical="center" wrapText="1"/>
    </xf>
    <xf numFmtId="38" fontId="11" fillId="0" borderId="8" xfId="1" applyFont="1" applyBorder="1" applyAlignment="1">
      <alignment horizontal="center" vertical="center" wrapText="1"/>
    </xf>
    <xf numFmtId="38" fontId="11" fillId="0" borderId="9" xfId="1" applyFont="1" applyBorder="1" applyAlignment="1">
      <alignment horizontal="center" vertical="center" wrapText="1"/>
    </xf>
    <xf numFmtId="38" fontId="11" fillId="0" borderId="17" xfId="1" applyFont="1" applyBorder="1" applyAlignment="1">
      <alignment horizontal="center" vertical="center" wrapText="1"/>
    </xf>
    <xf numFmtId="38" fontId="11" fillId="0" borderId="18" xfId="1" applyFont="1" applyBorder="1" applyAlignment="1">
      <alignment horizontal="center" vertical="center" wrapText="1"/>
    </xf>
    <xf numFmtId="38" fontId="14" fillId="0" borderId="17" xfId="1" applyFont="1" applyFill="1" applyBorder="1" applyAlignment="1">
      <alignment horizontal="center" vertical="center"/>
    </xf>
    <xf numFmtId="38" fontId="14" fillId="0" borderId="18" xfId="1" applyFont="1" applyFill="1" applyBorder="1" applyAlignment="1">
      <alignment horizontal="center" vertical="center"/>
    </xf>
    <xf numFmtId="38" fontId="14" fillId="0" borderId="17" xfId="1" applyFont="1" applyBorder="1" applyAlignment="1">
      <alignment horizontal="center" vertical="center"/>
    </xf>
    <xf numFmtId="38" fontId="14" fillId="0" borderId="1" xfId="1" applyFont="1" applyBorder="1" applyAlignment="1">
      <alignment horizontal="center" vertical="center"/>
    </xf>
    <xf numFmtId="38" fontId="14" fillId="0" borderId="18" xfId="1" applyFont="1" applyBorder="1" applyAlignment="1">
      <alignment horizontal="center" vertical="center"/>
    </xf>
    <xf numFmtId="38" fontId="14" fillId="0" borderId="7" xfId="1" applyFont="1" applyBorder="1" applyAlignment="1">
      <alignment horizontal="center" vertical="center"/>
    </xf>
    <xf numFmtId="38" fontId="6" fillId="4" borderId="28" xfId="1" applyFont="1" applyFill="1" applyBorder="1" applyAlignment="1" applyProtection="1">
      <alignment horizontal="center" vertical="center"/>
    </xf>
    <xf numFmtId="38" fontId="6" fillId="4" borderId="29" xfId="1" applyFont="1" applyFill="1" applyBorder="1" applyAlignment="1" applyProtection="1">
      <alignment horizontal="center" vertical="center"/>
    </xf>
    <xf numFmtId="38" fontId="6" fillId="4" borderId="30" xfId="1" applyFont="1" applyFill="1" applyBorder="1" applyAlignment="1" applyProtection="1">
      <alignment horizontal="center" vertical="center"/>
    </xf>
    <xf numFmtId="38" fontId="6" fillId="4" borderId="31" xfId="1" applyFont="1" applyFill="1" applyBorder="1" applyAlignment="1" applyProtection="1">
      <alignment horizontal="center" vertical="center"/>
    </xf>
    <xf numFmtId="38" fontId="6" fillId="4" borderId="32" xfId="1" applyFont="1" applyFill="1" applyBorder="1" applyAlignment="1" applyProtection="1">
      <alignment horizontal="center" vertical="center"/>
    </xf>
    <xf numFmtId="38" fontId="6" fillId="4" borderId="33" xfId="1" applyFont="1" applyFill="1" applyBorder="1" applyAlignment="1" applyProtection="1">
      <alignment horizontal="center" vertical="center"/>
    </xf>
    <xf numFmtId="38" fontId="14" fillId="0" borderId="21" xfId="1" applyFont="1" applyBorder="1" applyAlignment="1">
      <alignment horizontal="center" vertical="center"/>
    </xf>
    <xf numFmtId="38" fontId="14" fillId="0" borderId="22" xfId="1" applyFont="1" applyBorder="1" applyAlignment="1">
      <alignment horizontal="center" vertical="center"/>
    </xf>
    <xf numFmtId="38" fontId="14" fillId="0" borderId="23" xfId="1" applyFont="1" applyBorder="1" applyAlignment="1">
      <alignment horizontal="center" vertical="center"/>
    </xf>
    <xf numFmtId="38" fontId="14" fillId="0" borderId="24" xfId="1" applyFont="1" applyBorder="1" applyAlignment="1">
      <alignment horizontal="center" vertical="center"/>
    </xf>
    <xf numFmtId="38" fontId="14" fillId="0" borderId="25" xfId="1" applyFont="1" applyBorder="1" applyAlignment="1">
      <alignment horizontal="center" vertical="center"/>
    </xf>
    <xf numFmtId="38" fontId="14" fillId="0" borderId="26" xfId="1" applyFont="1" applyBorder="1" applyAlignment="1">
      <alignment horizontal="center" vertical="center"/>
    </xf>
    <xf numFmtId="38" fontId="14" fillId="0" borderId="34" xfId="1" applyFont="1" applyBorder="1" applyAlignment="1">
      <alignment horizontal="center" vertical="center"/>
    </xf>
    <xf numFmtId="38" fontId="14" fillId="0" borderId="35" xfId="1" applyFont="1" applyBorder="1" applyAlignment="1">
      <alignment horizontal="center" vertical="center"/>
    </xf>
    <xf numFmtId="38" fontId="14" fillId="0" borderId="37" xfId="1" applyFont="1" applyBorder="1" applyAlignment="1">
      <alignment horizontal="center" vertical="center"/>
    </xf>
    <xf numFmtId="38" fontId="14" fillId="0" borderId="0" xfId="1" applyFont="1" applyBorder="1" applyAlignment="1">
      <alignment horizontal="center" vertical="center"/>
    </xf>
    <xf numFmtId="38" fontId="14" fillId="0" borderId="39" xfId="1" applyFont="1" applyBorder="1" applyAlignment="1">
      <alignment horizontal="center" vertical="center"/>
    </xf>
    <xf numFmtId="38" fontId="14" fillId="0" borderId="40" xfId="1" applyFont="1" applyBorder="1" applyAlignment="1">
      <alignment horizontal="center" vertical="center"/>
    </xf>
    <xf numFmtId="38" fontId="6" fillId="0" borderId="1" xfId="1" applyFont="1" applyFill="1" applyBorder="1" applyAlignment="1">
      <alignment horizontal="left" vertical="center"/>
    </xf>
    <xf numFmtId="38" fontId="20" fillId="0" borderId="2" xfId="1" applyFont="1" applyFill="1" applyBorder="1" applyAlignment="1">
      <alignment horizontal="left" vertical="center"/>
    </xf>
    <xf numFmtId="38" fontId="20" fillId="0" borderId="3" xfId="1" applyFont="1" applyFill="1" applyBorder="1" applyAlignment="1">
      <alignment horizontal="left" vertical="center"/>
    </xf>
    <xf numFmtId="38" fontId="6" fillId="0" borderId="46" xfId="1" applyFont="1" applyBorder="1" applyAlignment="1">
      <alignment horizontal="center" vertical="center"/>
    </xf>
    <xf numFmtId="38" fontId="6" fillId="0" borderId="47" xfId="1" applyFont="1" applyBorder="1" applyAlignment="1">
      <alignment horizontal="center" vertical="center"/>
    </xf>
    <xf numFmtId="38" fontId="6" fillId="0" borderId="48"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0D417737-BC3F-49B1-BD68-33D410AE42D7}"/>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twoCellAnchor>
    <xdr:from>
      <xdr:col>30</xdr:col>
      <xdr:colOff>49741</xdr:colOff>
      <xdr:row>78</xdr:row>
      <xdr:rowOff>76200</xdr:rowOff>
    </xdr:from>
    <xdr:to>
      <xdr:col>31</xdr:col>
      <xdr:colOff>165099</xdr:colOff>
      <xdr:row>94</xdr:row>
      <xdr:rowOff>146049</xdr:rowOff>
    </xdr:to>
    <xdr:sp macro="" textlink="">
      <xdr:nvSpPr>
        <xdr:cNvPr id="3" name="右中かっこ 2">
          <a:extLst>
            <a:ext uri="{FF2B5EF4-FFF2-40B4-BE49-F238E27FC236}">
              <a16:creationId xmlns:a16="http://schemas.microsoft.com/office/drawing/2014/main" id="{B9C2B07F-6022-4ABA-A536-25787634998E}"/>
            </a:ext>
          </a:extLst>
        </xdr:cNvPr>
        <xdr:cNvSpPr/>
      </xdr:nvSpPr>
      <xdr:spPr>
        <a:xfrm>
          <a:off x="6869641" y="17554575"/>
          <a:ext cx="315383" cy="2641599"/>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165099</xdr:colOff>
      <xdr:row>85</xdr:row>
      <xdr:rowOff>0</xdr:rowOff>
    </xdr:from>
    <xdr:ext cx="3852337" cy="1036694"/>
    <xdr:sp macro="" textlink="">
      <xdr:nvSpPr>
        <xdr:cNvPr id="4" name="テキスト ボックス 3">
          <a:extLst>
            <a:ext uri="{FF2B5EF4-FFF2-40B4-BE49-F238E27FC236}">
              <a16:creationId xmlns:a16="http://schemas.microsoft.com/office/drawing/2014/main" id="{AB8AF8DB-82C9-4FF9-9362-B7AB598A8E8D}"/>
            </a:ext>
          </a:extLst>
        </xdr:cNvPr>
        <xdr:cNvSpPr txBox="1"/>
      </xdr:nvSpPr>
      <xdr:spPr>
        <a:xfrm>
          <a:off x="6365874" y="19486033"/>
          <a:ext cx="3852337" cy="1036694"/>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上限額が条件によって異なるため、</a:t>
          </a:r>
          <a:endParaRPr kumimoji="1" lang="en-US" altLang="ja-JP" sz="1100"/>
        </a:p>
        <a:p>
          <a:r>
            <a:rPr kumimoji="1" lang="ja-JP" altLang="en-US" sz="1100"/>
            <a:t>実際の申請額と異なる数字が出てくる場合がありますが、</a:t>
          </a:r>
        </a:p>
        <a:p>
          <a:r>
            <a:rPr kumimoji="1" lang="ja-JP" altLang="en-US" sz="1100"/>
            <a:t>まずは、そのままの数字でご提出ください。</a:t>
          </a:r>
          <a:endParaRPr kumimoji="1" lang="en-US" altLang="ja-JP" sz="1100"/>
        </a:p>
        <a:p>
          <a:r>
            <a:rPr kumimoji="1" lang="ja-JP" altLang="en-US" sz="1100"/>
            <a:t>財団と調整の上、申請額を記入していただきます。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45"/>
  <sheetViews>
    <sheetView tabSelected="1" view="pageBreakPreview" zoomScaleNormal="100" zoomScaleSheetLayoutView="100" workbookViewId="0">
      <selection activeCell="AM98" sqref="AM98"/>
    </sheetView>
  </sheetViews>
  <sheetFormatPr defaultColWidth="9" defaultRowHeight="18"/>
  <cols>
    <col min="1" max="2" width="2.58203125" style="13" customWidth="1"/>
    <col min="3" max="3" width="13.33203125" style="13" customWidth="1"/>
    <col min="4" max="42" width="2.58203125" style="13" customWidth="1"/>
    <col min="43" max="16384" width="9" style="13"/>
  </cols>
  <sheetData>
    <row r="1" spans="1:30">
      <c r="A1" s="13" t="s">
        <v>67</v>
      </c>
    </row>
    <row r="3" spans="1:30" ht="22.5">
      <c r="A3" s="88" t="s">
        <v>0</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row>
    <row r="5" spans="1:30">
      <c r="A5" s="13" t="s">
        <v>1</v>
      </c>
    </row>
    <row r="6" spans="1:30">
      <c r="A6" s="13" t="s">
        <v>2</v>
      </c>
    </row>
    <row r="7" spans="1:30">
      <c r="A7" s="66" t="s">
        <v>3</v>
      </c>
      <c r="B7" s="67"/>
      <c r="C7" s="67"/>
      <c r="D7" s="67"/>
      <c r="E7" s="67"/>
      <c r="F7" s="67"/>
      <c r="G7" s="68"/>
    </row>
    <row r="8" spans="1:30">
      <c r="A8" s="1" t="s">
        <v>4</v>
      </c>
      <c r="B8" s="2"/>
      <c r="C8" s="2"/>
      <c r="D8" s="2"/>
      <c r="E8" s="2"/>
      <c r="F8" s="2"/>
      <c r="G8" s="2"/>
    </row>
    <row r="9" spans="1:30">
      <c r="A9" s="89"/>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1"/>
    </row>
    <row r="10" spans="1:30">
      <c r="A10" s="92"/>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4"/>
    </row>
    <row r="11" spans="1:30">
      <c r="A11" s="9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7"/>
    </row>
    <row r="12" spans="1:30">
      <c r="A12" s="1" t="s">
        <v>5</v>
      </c>
      <c r="B12" s="2"/>
      <c r="C12" s="2"/>
      <c r="D12" s="2"/>
      <c r="E12" s="2"/>
      <c r="F12" s="2"/>
      <c r="G12" s="2"/>
    </row>
    <row r="13" spans="1:30">
      <c r="A13" s="98"/>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100"/>
    </row>
    <row r="14" spans="1:30">
      <c r="A14" s="101"/>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3"/>
    </row>
    <row r="15" spans="1:30">
      <c r="A15" s="104"/>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6"/>
    </row>
    <row r="17" spans="1:30">
      <c r="A17" s="66" t="s">
        <v>6</v>
      </c>
      <c r="B17" s="67"/>
      <c r="C17" s="67"/>
      <c r="D17" s="67"/>
      <c r="E17" s="67"/>
      <c r="F17" s="67"/>
      <c r="G17" s="68"/>
    </row>
    <row r="18" spans="1:30">
      <c r="A18" s="1" t="s">
        <v>7</v>
      </c>
      <c r="B18" s="3"/>
      <c r="C18" s="3"/>
      <c r="D18" s="3"/>
      <c r="E18" s="3"/>
      <c r="F18" s="3"/>
      <c r="G18" s="3"/>
    </row>
    <row r="19" spans="1:30">
      <c r="A19" s="14" t="s">
        <v>8</v>
      </c>
      <c r="B19" s="15"/>
      <c r="C19" s="15"/>
      <c r="D19" s="15"/>
      <c r="E19" s="15"/>
      <c r="F19" s="15"/>
      <c r="G19" s="15"/>
      <c r="H19" s="15"/>
      <c r="I19" s="65"/>
      <c r="J19" s="65"/>
      <c r="K19" s="15" t="s">
        <v>9</v>
      </c>
      <c r="L19" s="15"/>
      <c r="M19" s="15"/>
      <c r="N19" s="15" t="s">
        <v>10</v>
      </c>
      <c r="O19" s="15"/>
      <c r="P19" s="15"/>
      <c r="Q19" s="15"/>
      <c r="R19" s="15"/>
      <c r="S19" s="15"/>
      <c r="T19" s="16"/>
      <c r="U19" s="15" t="s">
        <v>11</v>
      </c>
      <c r="V19" s="15"/>
      <c r="W19" s="15"/>
      <c r="X19" s="15"/>
      <c r="Y19" s="15"/>
      <c r="Z19" s="16"/>
      <c r="AA19" s="15" t="s">
        <v>12</v>
      </c>
      <c r="AB19" s="15"/>
      <c r="AC19" s="15"/>
      <c r="AD19" s="17"/>
    </row>
    <row r="20" spans="1:30" ht="18.75" customHeight="1">
      <c r="A20" s="18" t="s">
        <v>52</v>
      </c>
      <c r="B20" s="19"/>
      <c r="C20" s="19"/>
      <c r="D20" s="19"/>
      <c r="I20" s="20"/>
      <c r="J20" s="20"/>
      <c r="K20" s="19" t="s">
        <v>9</v>
      </c>
      <c r="M20" s="13" t="s">
        <v>13</v>
      </c>
      <c r="T20" s="21"/>
      <c r="U20" s="13" t="s">
        <v>14</v>
      </c>
      <c r="Z20" s="21"/>
      <c r="AA20" s="13" t="s">
        <v>15</v>
      </c>
      <c r="AD20" s="22"/>
    </row>
    <row r="21" spans="1:30">
      <c r="A21" s="107"/>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9"/>
    </row>
    <row r="22" spans="1:30">
      <c r="A22" s="110"/>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111"/>
    </row>
    <row r="23" spans="1:30">
      <c r="A23" s="110"/>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111"/>
    </row>
    <row r="24" spans="1:30">
      <c r="A24" s="110"/>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111"/>
    </row>
    <row r="25" spans="1:30">
      <c r="A25" s="110"/>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111"/>
    </row>
    <row r="26" spans="1:30">
      <c r="A26" s="112"/>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4"/>
    </row>
    <row r="27" spans="1:30">
      <c r="A27" s="10" t="s">
        <v>16</v>
      </c>
      <c r="B27" s="11"/>
      <c r="C27" s="11"/>
      <c r="D27" s="11"/>
      <c r="E27" s="11"/>
      <c r="F27" s="11"/>
      <c r="G27" s="11"/>
    </row>
    <row r="28" spans="1:30">
      <c r="A28" s="14" t="s">
        <v>8</v>
      </c>
      <c r="B28" s="15"/>
      <c r="C28" s="15"/>
      <c r="D28" s="15"/>
      <c r="E28" s="15"/>
      <c r="F28" s="15"/>
      <c r="G28" s="15"/>
      <c r="H28" s="15"/>
      <c r="I28" s="65"/>
      <c r="J28" s="65"/>
      <c r="K28" s="15" t="s">
        <v>9</v>
      </c>
      <c r="L28" s="15"/>
      <c r="M28" s="15"/>
      <c r="N28" s="15" t="s">
        <v>10</v>
      </c>
      <c r="O28" s="15"/>
      <c r="P28" s="15"/>
      <c r="Q28" s="15"/>
      <c r="R28" s="15"/>
      <c r="S28" s="15"/>
      <c r="T28" s="16"/>
      <c r="U28" s="15" t="s">
        <v>11</v>
      </c>
      <c r="V28" s="15"/>
      <c r="W28" s="15"/>
      <c r="X28" s="15"/>
      <c r="Y28" s="15"/>
      <c r="Z28" s="16"/>
      <c r="AA28" s="15" t="s">
        <v>12</v>
      </c>
      <c r="AB28" s="15"/>
      <c r="AC28" s="15"/>
      <c r="AD28" s="17"/>
    </row>
    <row r="29" spans="1:30" ht="18.75" customHeight="1">
      <c r="A29" s="18" t="s">
        <v>52</v>
      </c>
      <c r="B29" s="19"/>
      <c r="C29" s="19"/>
      <c r="D29" s="19"/>
      <c r="I29" s="20"/>
      <c r="J29" s="20"/>
      <c r="K29" s="19" t="s">
        <v>9</v>
      </c>
      <c r="M29" s="13" t="s">
        <v>13</v>
      </c>
      <c r="T29" s="21"/>
      <c r="U29" s="13" t="s">
        <v>14</v>
      </c>
      <c r="Z29" s="21"/>
      <c r="AA29" s="13" t="s">
        <v>15</v>
      </c>
      <c r="AD29" s="22"/>
    </row>
    <row r="30" spans="1:30">
      <c r="A30" s="107"/>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9"/>
    </row>
    <row r="31" spans="1:30">
      <c r="A31" s="110"/>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111"/>
    </row>
    <row r="32" spans="1:30">
      <c r="A32" s="110"/>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111"/>
    </row>
    <row r="33" spans="1:30">
      <c r="A33" s="110"/>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111"/>
    </row>
    <row r="34" spans="1:30">
      <c r="A34" s="110"/>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111"/>
    </row>
    <row r="35" spans="1:30">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4"/>
    </row>
    <row r="36" spans="1:30">
      <c r="A36" s="23" t="s">
        <v>53</v>
      </c>
    </row>
    <row r="37" spans="1:30">
      <c r="A37" s="23"/>
    </row>
    <row r="38" spans="1:30">
      <c r="A38" s="66" t="s">
        <v>17</v>
      </c>
      <c r="B38" s="67"/>
      <c r="C38" s="67"/>
      <c r="D38" s="67"/>
      <c r="E38" s="67"/>
      <c r="F38" s="67"/>
      <c r="G38" s="68"/>
    </row>
    <row r="39" spans="1:30">
      <c r="A39" s="1" t="s">
        <v>7</v>
      </c>
      <c r="B39" s="3"/>
      <c r="C39" s="3"/>
      <c r="D39" s="3"/>
      <c r="E39" s="3"/>
      <c r="F39" s="3"/>
      <c r="G39" s="3"/>
    </row>
    <row r="40" spans="1:30">
      <c r="A40" s="24" t="s">
        <v>18</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6"/>
    </row>
    <row r="41" spans="1:30">
      <c r="A41" s="27"/>
      <c r="B41" s="28" t="s">
        <v>19</v>
      </c>
      <c r="Q41" s="29"/>
      <c r="R41" s="28" t="s">
        <v>20</v>
      </c>
      <c r="AD41" s="22"/>
    </row>
    <row r="42" spans="1:30">
      <c r="A42" s="27"/>
      <c r="B42" s="28" t="s">
        <v>21</v>
      </c>
      <c r="AD42" s="22"/>
    </row>
    <row r="43" spans="1:30">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7"/>
    </row>
    <row r="44" spans="1:30">
      <c r="A44" s="92"/>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4"/>
    </row>
    <row r="45" spans="1:30">
      <c r="A45" s="9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7"/>
    </row>
    <row r="46" spans="1:30">
      <c r="A46" s="1" t="s">
        <v>16</v>
      </c>
      <c r="B46" s="3"/>
      <c r="C46" s="3"/>
      <c r="D46" s="3"/>
      <c r="E46" s="3"/>
      <c r="F46" s="3"/>
      <c r="G46" s="3"/>
    </row>
    <row r="47" spans="1:30">
      <c r="A47" s="24" t="s">
        <v>18</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6"/>
    </row>
    <row r="48" spans="1:30">
      <c r="A48" s="30"/>
      <c r="B48" s="28" t="s">
        <v>19</v>
      </c>
      <c r="Q48" s="21"/>
      <c r="R48" s="28" t="s">
        <v>20</v>
      </c>
      <c r="AD48" s="22"/>
    </row>
    <row r="49" spans="1:30">
      <c r="A49" s="30"/>
      <c r="B49" s="28" t="s">
        <v>21</v>
      </c>
      <c r="AD49" s="22"/>
    </row>
    <row r="50" spans="1:30">
      <c r="A50" s="118"/>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row>
    <row r="51" spans="1:30">
      <c r="A51" s="101"/>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3"/>
    </row>
    <row r="52" spans="1:30">
      <c r="A52" s="104"/>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6"/>
    </row>
    <row r="53" spans="1:30" ht="13.5" customHeight="1"/>
    <row r="54" spans="1:30">
      <c r="A54" s="13" t="s">
        <v>22</v>
      </c>
      <c r="R54" s="121" t="s">
        <v>7</v>
      </c>
      <c r="S54" s="121"/>
      <c r="T54" s="121"/>
      <c r="U54" s="121"/>
      <c r="V54" s="121"/>
      <c r="W54" s="121"/>
      <c r="Y54" s="121" t="s">
        <v>16</v>
      </c>
      <c r="Z54" s="121"/>
      <c r="AA54" s="121"/>
      <c r="AB54" s="121"/>
      <c r="AC54" s="121"/>
      <c r="AD54" s="121"/>
    </row>
    <row r="55" spans="1:30">
      <c r="B55" s="13" t="s">
        <v>23</v>
      </c>
      <c r="R55" s="69"/>
      <c r="S55" s="69"/>
      <c r="T55" s="13" t="s">
        <v>24</v>
      </c>
      <c r="U55" s="69"/>
      <c r="V55" s="69"/>
      <c r="W55" s="13" t="s">
        <v>25</v>
      </c>
      <c r="Y55" s="70"/>
      <c r="Z55" s="70"/>
      <c r="AA55" s="13" t="s">
        <v>24</v>
      </c>
      <c r="AB55" s="70"/>
      <c r="AC55" s="70"/>
      <c r="AD55" s="13" t="s">
        <v>25</v>
      </c>
    </row>
    <row r="56" spans="1:30">
      <c r="B56" s="13" t="s">
        <v>26</v>
      </c>
      <c r="R56" s="69"/>
      <c r="S56" s="69"/>
      <c r="T56" s="13" t="s">
        <v>24</v>
      </c>
      <c r="U56" s="69"/>
      <c r="V56" s="69"/>
      <c r="W56" s="13" t="s">
        <v>25</v>
      </c>
      <c r="Y56" s="70"/>
      <c r="Z56" s="70"/>
      <c r="AA56" s="13" t="s">
        <v>24</v>
      </c>
      <c r="AB56" s="70"/>
      <c r="AC56" s="70"/>
      <c r="AD56" s="13" t="s">
        <v>25</v>
      </c>
    </row>
    <row r="57" spans="1:30">
      <c r="B57" s="13" t="s">
        <v>27</v>
      </c>
      <c r="R57" s="69"/>
      <c r="S57" s="69"/>
      <c r="T57" s="13" t="s">
        <v>24</v>
      </c>
      <c r="U57" s="69"/>
      <c r="V57" s="69"/>
      <c r="W57" s="13" t="s">
        <v>25</v>
      </c>
      <c r="Y57" s="70"/>
      <c r="Z57" s="70"/>
      <c r="AA57" s="13" t="s">
        <v>24</v>
      </c>
      <c r="AB57" s="70"/>
      <c r="AC57" s="70"/>
      <c r="AD57" s="13" t="s">
        <v>25</v>
      </c>
    </row>
    <row r="58" spans="1:30">
      <c r="B58" s="13" t="s">
        <v>28</v>
      </c>
      <c r="R58" s="69"/>
      <c r="S58" s="69"/>
      <c r="T58" s="13" t="s">
        <v>24</v>
      </c>
      <c r="U58" s="69"/>
      <c r="V58" s="69"/>
      <c r="W58" s="13" t="s">
        <v>25</v>
      </c>
      <c r="Y58" s="70"/>
      <c r="Z58" s="70"/>
      <c r="AA58" s="13" t="s">
        <v>24</v>
      </c>
      <c r="AB58" s="70"/>
      <c r="AC58" s="70"/>
      <c r="AD58" s="13" t="s">
        <v>25</v>
      </c>
    </row>
    <row r="59" spans="1:30">
      <c r="B59" s="13" t="s">
        <v>29</v>
      </c>
      <c r="R59" s="69"/>
      <c r="S59" s="69"/>
      <c r="T59" s="13" t="s">
        <v>24</v>
      </c>
      <c r="U59" s="69"/>
      <c r="V59" s="69"/>
      <c r="W59" s="13" t="s">
        <v>25</v>
      </c>
      <c r="Y59" s="70"/>
      <c r="Z59" s="70"/>
      <c r="AA59" s="13" t="s">
        <v>24</v>
      </c>
      <c r="AB59" s="70"/>
      <c r="AC59" s="70"/>
      <c r="AD59" s="13" t="s">
        <v>25</v>
      </c>
    </row>
    <row r="60" spans="1:30" ht="16" customHeight="1"/>
    <row r="61" spans="1:30" s="31" customFormat="1">
      <c r="A61" s="31" t="s">
        <v>30</v>
      </c>
    </row>
    <row r="62" spans="1:30" s="31" customFormat="1">
      <c r="A62" s="80" t="s">
        <v>3</v>
      </c>
      <c r="B62" s="81"/>
      <c r="C62" s="81"/>
      <c r="D62" s="81"/>
      <c r="E62" s="81"/>
      <c r="F62" s="81"/>
      <c r="G62" s="82"/>
    </row>
    <row r="63" spans="1:30" s="31" customFormat="1">
      <c r="A63" s="4" t="s">
        <v>7</v>
      </c>
      <c r="B63" s="4"/>
      <c r="C63" s="4"/>
      <c r="D63" s="4"/>
      <c r="E63" s="4"/>
      <c r="F63" s="4"/>
      <c r="G63" s="4"/>
      <c r="AD63" s="32" t="s">
        <v>31</v>
      </c>
    </row>
    <row r="64" spans="1:30" s="31" customFormat="1" ht="18.75" customHeight="1">
      <c r="A64" s="83" t="s">
        <v>32</v>
      </c>
      <c r="B64" s="83"/>
      <c r="C64" s="83"/>
      <c r="D64" s="83"/>
      <c r="E64" s="83"/>
      <c r="F64" s="83"/>
      <c r="G64" s="83" t="s">
        <v>33</v>
      </c>
      <c r="H64" s="83"/>
      <c r="I64" s="83"/>
      <c r="J64" s="83"/>
      <c r="K64" s="83"/>
      <c r="L64" s="83"/>
      <c r="M64" s="83"/>
      <c r="N64" s="85" t="s">
        <v>66</v>
      </c>
      <c r="O64" s="83"/>
      <c r="P64" s="83"/>
      <c r="Q64" s="83"/>
      <c r="R64" s="83"/>
      <c r="S64" s="83"/>
      <c r="T64" s="86" t="s">
        <v>34</v>
      </c>
      <c r="U64" s="86"/>
      <c r="V64" s="86"/>
      <c r="W64" s="83" t="s">
        <v>35</v>
      </c>
      <c r="X64" s="83"/>
      <c r="Y64" s="83"/>
      <c r="Z64" s="83"/>
      <c r="AA64" s="83"/>
      <c r="AB64" s="83"/>
      <c r="AC64" s="83"/>
      <c r="AD64" s="83"/>
    </row>
    <row r="65" spans="1:44" s="31" customFormat="1">
      <c r="A65" s="84"/>
      <c r="B65" s="84"/>
      <c r="C65" s="84"/>
      <c r="D65" s="84"/>
      <c r="E65" s="84"/>
      <c r="F65" s="84"/>
      <c r="G65" s="84"/>
      <c r="H65" s="84"/>
      <c r="I65" s="84"/>
      <c r="J65" s="84"/>
      <c r="K65" s="84"/>
      <c r="L65" s="84"/>
      <c r="M65" s="84"/>
      <c r="N65" s="84"/>
      <c r="O65" s="84"/>
      <c r="P65" s="84"/>
      <c r="Q65" s="84"/>
      <c r="R65" s="84"/>
      <c r="S65" s="84"/>
      <c r="T65" s="87"/>
      <c r="U65" s="87"/>
      <c r="V65" s="87"/>
      <c r="W65" s="84"/>
      <c r="X65" s="84"/>
      <c r="Y65" s="84"/>
      <c r="Z65" s="84"/>
      <c r="AA65" s="84"/>
      <c r="AB65" s="84"/>
      <c r="AC65" s="84"/>
      <c r="AD65" s="84"/>
    </row>
    <row r="66" spans="1:44" s="31" customFormat="1" ht="18.5" thickBot="1">
      <c r="A66" s="122" t="s">
        <v>36</v>
      </c>
      <c r="B66" s="122"/>
      <c r="C66" s="122"/>
      <c r="D66" s="122"/>
      <c r="E66" s="122"/>
      <c r="F66" s="122"/>
      <c r="G66" s="122" t="s">
        <v>37</v>
      </c>
      <c r="H66" s="122"/>
      <c r="I66" s="122"/>
      <c r="J66" s="122"/>
      <c r="K66" s="122"/>
      <c r="L66" s="122"/>
      <c r="M66" s="122"/>
      <c r="N66" s="122" t="s">
        <v>38</v>
      </c>
      <c r="O66" s="122"/>
      <c r="P66" s="122"/>
      <c r="Q66" s="122"/>
      <c r="R66" s="122"/>
      <c r="S66" s="122"/>
      <c r="T66" s="122" t="s">
        <v>39</v>
      </c>
      <c r="U66" s="122"/>
      <c r="V66" s="122"/>
      <c r="W66" s="123" t="s">
        <v>40</v>
      </c>
      <c r="X66" s="123"/>
      <c r="Y66" s="123"/>
      <c r="Z66" s="123"/>
      <c r="AA66" s="123"/>
      <c r="AB66" s="123"/>
      <c r="AC66" s="123"/>
      <c r="AD66" s="123"/>
    </row>
    <row r="67" spans="1:44" s="31" customFormat="1" ht="12" customHeight="1" thickTop="1">
      <c r="A67" s="124"/>
      <c r="B67" s="124"/>
      <c r="C67" s="124"/>
      <c r="D67" s="124"/>
      <c r="E67" s="124"/>
      <c r="F67" s="124"/>
      <c r="G67" s="124"/>
      <c r="H67" s="124"/>
      <c r="I67" s="124"/>
      <c r="J67" s="124"/>
      <c r="K67" s="124"/>
      <c r="L67" s="124"/>
      <c r="M67" s="124"/>
      <c r="N67" s="124"/>
      <c r="O67" s="124"/>
      <c r="P67" s="124"/>
      <c r="Q67" s="124"/>
      <c r="R67" s="124"/>
      <c r="S67" s="124"/>
      <c r="T67" s="72" t="s">
        <v>41</v>
      </c>
      <c r="U67" s="72"/>
      <c r="V67" s="73"/>
      <c r="W67" s="126">
        <f>IF(ROUNDDOWN((G67-N67)*2/3,-3)&gt;50000000,50000000,ROUNDDOWN((G67-N67)*2/3,-3))</f>
        <v>0</v>
      </c>
      <c r="X67" s="127"/>
      <c r="Y67" s="127"/>
      <c r="Z67" s="127"/>
      <c r="AA67" s="127"/>
      <c r="AB67" s="127"/>
      <c r="AC67" s="127"/>
      <c r="AD67" s="128"/>
    </row>
    <row r="68" spans="1:44" s="31" customFormat="1" ht="12" customHeight="1" thickBot="1">
      <c r="A68" s="125"/>
      <c r="B68" s="125"/>
      <c r="C68" s="125"/>
      <c r="D68" s="125"/>
      <c r="E68" s="125"/>
      <c r="F68" s="125"/>
      <c r="G68" s="125"/>
      <c r="H68" s="125"/>
      <c r="I68" s="125"/>
      <c r="J68" s="125"/>
      <c r="K68" s="125"/>
      <c r="L68" s="125"/>
      <c r="M68" s="125"/>
      <c r="N68" s="125"/>
      <c r="O68" s="125"/>
      <c r="P68" s="125"/>
      <c r="Q68" s="125"/>
      <c r="R68" s="125"/>
      <c r="S68" s="125"/>
      <c r="T68" s="72"/>
      <c r="U68" s="72"/>
      <c r="V68" s="73"/>
      <c r="W68" s="129"/>
      <c r="X68" s="130"/>
      <c r="Y68" s="130"/>
      <c r="Z68" s="130"/>
      <c r="AA68" s="130"/>
      <c r="AB68" s="130"/>
      <c r="AC68" s="130"/>
      <c r="AD68" s="131"/>
    </row>
    <row r="69" spans="1:44" s="31" customFormat="1" ht="19" thickTop="1" thickBot="1">
      <c r="A69" s="12" t="s">
        <v>16</v>
      </c>
      <c r="B69" s="12"/>
      <c r="C69" s="12"/>
      <c r="D69" s="12"/>
      <c r="E69" s="12"/>
      <c r="F69" s="12"/>
      <c r="G69" s="12"/>
      <c r="W69" s="33"/>
      <c r="X69" s="33"/>
      <c r="Y69" s="33"/>
      <c r="Z69" s="33"/>
      <c r="AA69" s="33"/>
      <c r="AB69" s="33"/>
      <c r="AC69" s="33"/>
      <c r="AD69" s="34"/>
    </row>
    <row r="70" spans="1:44" s="31" customFormat="1" ht="12" customHeight="1" thickTop="1">
      <c r="A70" s="71"/>
      <c r="B70" s="71"/>
      <c r="C70" s="71"/>
      <c r="D70" s="71"/>
      <c r="E70" s="71"/>
      <c r="F70" s="71"/>
      <c r="G70" s="71"/>
      <c r="H70" s="71"/>
      <c r="I70" s="71"/>
      <c r="J70" s="71"/>
      <c r="K70" s="71"/>
      <c r="L70" s="71"/>
      <c r="M70" s="71"/>
      <c r="N70" s="71"/>
      <c r="O70" s="71"/>
      <c r="P70" s="71"/>
      <c r="Q70" s="71"/>
      <c r="R70" s="71"/>
      <c r="S70" s="71"/>
      <c r="T70" s="72" t="s">
        <v>41</v>
      </c>
      <c r="U70" s="72"/>
      <c r="V70" s="73"/>
      <c r="W70" s="74">
        <f>IF(ROUNDDOWN((G70-N70)*2/3,-3)&gt;50000000,50000000,ROUNDDOWN((G70-N70)*2/3,-3))</f>
        <v>0</v>
      </c>
      <c r="X70" s="75"/>
      <c r="Y70" s="75"/>
      <c r="Z70" s="75"/>
      <c r="AA70" s="75"/>
      <c r="AB70" s="75"/>
      <c r="AC70" s="75"/>
      <c r="AD70" s="76"/>
    </row>
    <row r="71" spans="1:44" s="31" customFormat="1" ht="12" customHeight="1" thickBot="1">
      <c r="A71" s="71"/>
      <c r="B71" s="71"/>
      <c r="C71" s="71"/>
      <c r="D71" s="71"/>
      <c r="E71" s="71"/>
      <c r="F71" s="71"/>
      <c r="G71" s="71"/>
      <c r="H71" s="71"/>
      <c r="I71" s="71"/>
      <c r="J71" s="71"/>
      <c r="K71" s="71"/>
      <c r="L71" s="71"/>
      <c r="M71" s="71"/>
      <c r="N71" s="71"/>
      <c r="O71" s="71"/>
      <c r="P71" s="71"/>
      <c r="Q71" s="71"/>
      <c r="R71" s="71"/>
      <c r="S71" s="71"/>
      <c r="T71" s="72"/>
      <c r="U71" s="72"/>
      <c r="V71" s="73"/>
      <c r="W71" s="77"/>
      <c r="X71" s="78"/>
      <c r="Y71" s="78"/>
      <c r="Z71" s="78"/>
      <c r="AA71" s="78"/>
      <c r="AB71" s="78"/>
      <c r="AC71" s="78"/>
      <c r="AD71" s="79"/>
    </row>
    <row r="72" spans="1:44" s="31" customFormat="1" ht="16" customHeight="1" thickTop="1"/>
    <row r="73" spans="1:44" s="31" customFormat="1" ht="18.75" customHeight="1">
      <c r="A73" s="80" t="s">
        <v>6</v>
      </c>
      <c r="B73" s="81"/>
      <c r="C73" s="81"/>
      <c r="D73" s="81"/>
      <c r="E73" s="81"/>
      <c r="F73" s="81"/>
      <c r="G73" s="82"/>
      <c r="X73" s="35"/>
      <c r="Y73" s="36"/>
      <c r="Z73" s="36"/>
      <c r="AA73" s="36"/>
      <c r="AB73" s="36"/>
      <c r="AC73" s="36"/>
      <c r="AD73" s="37"/>
      <c r="AF73" s="38"/>
      <c r="AG73" s="38"/>
      <c r="AH73" s="38"/>
      <c r="AI73" s="38"/>
      <c r="AJ73" s="38"/>
      <c r="AK73" s="38"/>
      <c r="AL73" s="38"/>
      <c r="AM73" s="38"/>
      <c r="AN73" s="38"/>
      <c r="AO73" s="38"/>
      <c r="AP73" s="38"/>
      <c r="AQ73" s="38"/>
      <c r="AR73" s="38"/>
    </row>
    <row r="74" spans="1:44" s="31" customFormat="1" ht="18.75" customHeight="1">
      <c r="A74" s="4" t="s">
        <v>7</v>
      </c>
      <c r="B74" s="4"/>
      <c r="C74" s="4"/>
      <c r="D74" s="4"/>
      <c r="E74" s="4"/>
      <c r="F74" s="4"/>
      <c r="G74" s="4"/>
      <c r="X74" s="35"/>
      <c r="Y74" s="36"/>
      <c r="Z74" s="36"/>
      <c r="AA74" s="36"/>
      <c r="AB74" s="36"/>
      <c r="AC74" s="36"/>
      <c r="AD74" s="39" t="s">
        <v>31</v>
      </c>
      <c r="AF74" s="38"/>
      <c r="AG74" s="38"/>
      <c r="AH74" s="38"/>
      <c r="AI74" s="38"/>
      <c r="AJ74" s="38"/>
      <c r="AK74" s="38"/>
      <c r="AL74" s="38"/>
      <c r="AM74" s="38"/>
      <c r="AN74" s="38"/>
      <c r="AO74" s="38"/>
      <c r="AP74" s="38"/>
      <c r="AQ74" s="38"/>
      <c r="AR74" s="38"/>
    </row>
    <row r="75" spans="1:44" s="31" customFormat="1" ht="18.75" customHeight="1">
      <c r="A75" s="72"/>
      <c r="B75" s="72"/>
      <c r="C75" s="72"/>
      <c r="D75" s="83" t="s">
        <v>32</v>
      </c>
      <c r="E75" s="83"/>
      <c r="F75" s="83"/>
      <c r="G75" s="83"/>
      <c r="H75" s="83"/>
      <c r="I75" s="83"/>
      <c r="J75" s="83" t="s">
        <v>42</v>
      </c>
      <c r="K75" s="83"/>
      <c r="L75" s="83"/>
      <c r="M75" s="83"/>
      <c r="N75" s="83"/>
      <c r="O75" s="83"/>
      <c r="P75" s="85" t="s">
        <v>66</v>
      </c>
      <c r="Q75" s="83"/>
      <c r="R75" s="83"/>
      <c r="S75" s="83"/>
      <c r="T75" s="83"/>
      <c r="U75" s="83"/>
      <c r="V75" s="86" t="s">
        <v>34</v>
      </c>
      <c r="W75" s="86"/>
      <c r="X75" s="86"/>
      <c r="Y75" s="83" t="s">
        <v>43</v>
      </c>
      <c r="Z75" s="83"/>
      <c r="AA75" s="83"/>
      <c r="AB75" s="83"/>
      <c r="AC75" s="83"/>
      <c r="AD75" s="83"/>
      <c r="AF75" s="38"/>
      <c r="AG75" s="38"/>
      <c r="AH75" s="38"/>
      <c r="AI75" s="38"/>
      <c r="AJ75" s="38"/>
      <c r="AK75" s="38"/>
      <c r="AL75" s="38"/>
      <c r="AM75" s="38"/>
      <c r="AN75" s="38"/>
      <c r="AO75" s="38"/>
      <c r="AP75" s="38"/>
      <c r="AQ75" s="38"/>
      <c r="AR75" s="38"/>
    </row>
    <row r="76" spans="1:44" s="31" customFormat="1" ht="18.75" customHeight="1">
      <c r="A76" s="72"/>
      <c r="B76" s="72"/>
      <c r="C76" s="72"/>
      <c r="D76" s="84"/>
      <c r="E76" s="84"/>
      <c r="F76" s="84"/>
      <c r="G76" s="84"/>
      <c r="H76" s="84"/>
      <c r="I76" s="84"/>
      <c r="J76" s="84"/>
      <c r="K76" s="84"/>
      <c r="L76" s="84"/>
      <c r="M76" s="84"/>
      <c r="N76" s="84"/>
      <c r="O76" s="84"/>
      <c r="P76" s="84"/>
      <c r="Q76" s="84"/>
      <c r="R76" s="84"/>
      <c r="S76" s="84"/>
      <c r="T76" s="84"/>
      <c r="U76" s="84"/>
      <c r="V76" s="87"/>
      <c r="W76" s="87"/>
      <c r="X76" s="87"/>
      <c r="Y76" s="84"/>
      <c r="Z76" s="84"/>
      <c r="AA76" s="84"/>
      <c r="AB76" s="84"/>
      <c r="AC76" s="84"/>
      <c r="AD76" s="84"/>
      <c r="AF76" s="38"/>
      <c r="AG76" s="38"/>
      <c r="AH76" s="38"/>
      <c r="AI76" s="5"/>
      <c r="AJ76" s="5"/>
      <c r="AK76" s="5"/>
      <c r="AL76" s="5"/>
      <c r="AM76" s="5"/>
      <c r="AN76" s="38"/>
      <c r="AO76" s="38"/>
      <c r="AP76" s="38"/>
      <c r="AQ76" s="38"/>
      <c r="AR76" s="38"/>
    </row>
    <row r="77" spans="1:44" s="31" customFormat="1">
      <c r="A77" s="72"/>
      <c r="B77" s="72"/>
      <c r="C77" s="72"/>
      <c r="D77" s="123" t="s">
        <v>36</v>
      </c>
      <c r="E77" s="123"/>
      <c r="F77" s="123"/>
      <c r="G77" s="123"/>
      <c r="H77" s="123"/>
      <c r="I77" s="123"/>
      <c r="J77" s="123" t="s">
        <v>37</v>
      </c>
      <c r="K77" s="123"/>
      <c r="L77" s="123"/>
      <c r="M77" s="123"/>
      <c r="N77" s="123"/>
      <c r="O77" s="123"/>
      <c r="P77" s="123" t="s">
        <v>38</v>
      </c>
      <c r="Q77" s="123"/>
      <c r="R77" s="123"/>
      <c r="S77" s="123"/>
      <c r="T77" s="123"/>
      <c r="U77" s="123"/>
      <c r="V77" s="122" t="s">
        <v>39</v>
      </c>
      <c r="W77" s="122"/>
      <c r="X77" s="122"/>
      <c r="Y77" s="123" t="s">
        <v>44</v>
      </c>
      <c r="Z77" s="123"/>
      <c r="AA77" s="123"/>
      <c r="AB77" s="123"/>
      <c r="AC77" s="123"/>
      <c r="AD77" s="123"/>
      <c r="AE77" s="6"/>
      <c r="AF77" s="6"/>
      <c r="AG77" s="38"/>
      <c r="AH77" s="38"/>
      <c r="AI77" s="5"/>
      <c r="AJ77" s="5"/>
      <c r="AK77" s="5"/>
      <c r="AL77" s="5"/>
      <c r="AM77" s="5"/>
      <c r="AN77" s="38"/>
      <c r="AO77" s="38"/>
      <c r="AP77" s="38"/>
      <c r="AQ77" s="38"/>
      <c r="AR77" s="38"/>
    </row>
    <row r="78" spans="1:44" s="31" customFormat="1" ht="12" customHeight="1">
      <c r="A78" s="143" t="s">
        <v>70</v>
      </c>
      <c r="B78" s="144"/>
      <c r="C78" s="145"/>
      <c r="D78" s="71"/>
      <c r="E78" s="71"/>
      <c r="F78" s="71"/>
      <c r="G78" s="71"/>
      <c r="H78" s="71"/>
      <c r="I78" s="71"/>
      <c r="J78" s="71"/>
      <c r="K78" s="71"/>
      <c r="L78" s="71"/>
      <c r="M78" s="71"/>
      <c r="N78" s="71"/>
      <c r="O78" s="71"/>
      <c r="P78" s="71"/>
      <c r="Q78" s="71"/>
      <c r="R78" s="71"/>
      <c r="S78" s="71"/>
      <c r="T78" s="71"/>
      <c r="U78" s="71"/>
      <c r="V78" s="139" t="s">
        <v>51</v>
      </c>
      <c r="W78" s="72"/>
      <c r="X78" s="73"/>
      <c r="Y78" s="140">
        <f>IF(ROUNDDOWN((J78-P78)*2/3,-3)&gt;70000000,70000000,ROUNDDOWN((J78-P78)*2/3,-3))</f>
        <v>0</v>
      </c>
      <c r="Z78" s="140"/>
      <c r="AA78" s="140"/>
      <c r="AB78" s="140"/>
      <c r="AC78" s="140"/>
      <c r="AD78" s="140"/>
      <c r="AE78" s="7"/>
      <c r="AF78" s="38"/>
      <c r="AG78" s="38"/>
      <c r="AH78" s="38"/>
      <c r="AI78" s="38"/>
      <c r="AJ78" s="38"/>
      <c r="AK78" s="38"/>
      <c r="AL78" s="38"/>
      <c r="AM78" s="38"/>
      <c r="AN78" s="38"/>
      <c r="AO78" s="38"/>
      <c r="AP78" s="38"/>
      <c r="AQ78" s="38"/>
    </row>
    <row r="79" spans="1:44" s="31" customFormat="1" ht="12" customHeight="1">
      <c r="A79" s="146"/>
      <c r="B79" s="147"/>
      <c r="C79" s="148"/>
      <c r="D79" s="138"/>
      <c r="E79" s="138"/>
      <c r="F79" s="138"/>
      <c r="G79" s="138"/>
      <c r="H79" s="138"/>
      <c r="I79" s="138"/>
      <c r="J79" s="138"/>
      <c r="K79" s="138"/>
      <c r="L79" s="138"/>
      <c r="M79" s="138"/>
      <c r="N79" s="138"/>
      <c r="O79" s="138"/>
      <c r="P79" s="138"/>
      <c r="Q79" s="138"/>
      <c r="R79" s="138"/>
      <c r="S79" s="138"/>
      <c r="T79" s="138"/>
      <c r="U79" s="138"/>
      <c r="V79" s="72"/>
      <c r="W79" s="72"/>
      <c r="X79" s="73"/>
      <c r="Y79" s="141"/>
      <c r="Z79" s="141"/>
      <c r="AA79" s="141"/>
      <c r="AB79" s="141"/>
      <c r="AC79" s="141"/>
      <c r="AD79" s="141"/>
      <c r="AE79" s="7"/>
      <c r="AF79" s="38"/>
      <c r="AG79" s="38"/>
      <c r="AH79" s="38"/>
      <c r="AI79" s="38"/>
      <c r="AJ79" s="38"/>
      <c r="AK79" s="38"/>
      <c r="AL79" s="38"/>
      <c r="AM79" s="38"/>
      <c r="AN79" s="38"/>
      <c r="AO79" s="38"/>
      <c r="AP79" s="38"/>
      <c r="AQ79" s="38"/>
    </row>
    <row r="80" spans="1:44" s="31" customFormat="1" ht="12" customHeight="1">
      <c r="A80" s="143" t="s">
        <v>71</v>
      </c>
      <c r="B80" s="144"/>
      <c r="C80" s="145"/>
      <c r="D80" s="142"/>
      <c r="E80" s="142"/>
      <c r="F80" s="142"/>
      <c r="G80" s="142"/>
      <c r="H80" s="142"/>
      <c r="I80" s="142"/>
      <c r="J80" s="142"/>
      <c r="K80" s="142"/>
      <c r="L80" s="142"/>
      <c r="M80" s="142"/>
      <c r="N80" s="142"/>
      <c r="O80" s="142"/>
      <c r="P80" s="142"/>
      <c r="Q80" s="142"/>
      <c r="R80" s="142"/>
      <c r="S80" s="142"/>
      <c r="T80" s="142"/>
      <c r="U80" s="142"/>
      <c r="V80" s="139" t="s">
        <v>50</v>
      </c>
      <c r="W80" s="72"/>
      <c r="X80" s="73"/>
      <c r="Y80" s="140">
        <f>IF(ROUNDDOWN((J80-P80)*3/4,-3)&gt;80000000,80000000,ROUNDDOWN((J80-P80)*3/4,-3))</f>
        <v>0</v>
      </c>
      <c r="Z80" s="140"/>
      <c r="AA80" s="140"/>
      <c r="AB80" s="140"/>
      <c r="AC80" s="140"/>
      <c r="AD80" s="140"/>
      <c r="AE80" s="38"/>
      <c r="AF80" s="38"/>
      <c r="AG80" s="38"/>
      <c r="AH80" s="38"/>
      <c r="AI80" s="38"/>
      <c r="AJ80" s="38"/>
      <c r="AK80" s="38"/>
      <c r="AL80" s="38"/>
      <c r="AM80" s="38"/>
      <c r="AN80" s="38"/>
      <c r="AO80" s="38"/>
      <c r="AP80" s="38"/>
      <c r="AQ80" s="38"/>
    </row>
    <row r="81" spans="1:44" s="31" customFormat="1" ht="12" customHeight="1">
      <c r="A81" s="146"/>
      <c r="B81" s="147"/>
      <c r="C81" s="148"/>
      <c r="D81" s="138"/>
      <c r="E81" s="138"/>
      <c r="F81" s="138"/>
      <c r="G81" s="138"/>
      <c r="H81" s="138"/>
      <c r="I81" s="138"/>
      <c r="J81" s="138"/>
      <c r="K81" s="138"/>
      <c r="L81" s="138"/>
      <c r="M81" s="138"/>
      <c r="N81" s="138"/>
      <c r="O81" s="138"/>
      <c r="P81" s="138"/>
      <c r="Q81" s="138"/>
      <c r="R81" s="138"/>
      <c r="S81" s="138"/>
      <c r="T81" s="138"/>
      <c r="U81" s="138"/>
      <c r="V81" s="72"/>
      <c r="W81" s="72"/>
      <c r="X81" s="73"/>
      <c r="Y81" s="141"/>
      <c r="Z81" s="141"/>
      <c r="AA81" s="141"/>
      <c r="AB81" s="141"/>
      <c r="AC81" s="141"/>
      <c r="AD81" s="141"/>
      <c r="AE81" s="38"/>
      <c r="AF81" s="38"/>
      <c r="AG81" s="38"/>
      <c r="AH81" s="38"/>
      <c r="AI81" s="38"/>
      <c r="AJ81" s="38"/>
      <c r="AK81" s="38"/>
      <c r="AL81" s="38"/>
      <c r="AM81" s="38"/>
      <c r="AN81" s="38"/>
      <c r="AO81" s="38"/>
      <c r="AP81" s="38"/>
      <c r="AQ81" s="38"/>
    </row>
    <row r="82" spans="1:44" s="31" customFormat="1" ht="16" customHeight="1">
      <c r="A82" s="132" t="s">
        <v>68</v>
      </c>
      <c r="B82" s="133"/>
      <c r="C82" s="134"/>
      <c r="D82" s="71"/>
      <c r="E82" s="71"/>
      <c r="F82" s="71"/>
      <c r="G82" s="71"/>
      <c r="H82" s="71"/>
      <c r="I82" s="71"/>
      <c r="J82" s="71"/>
      <c r="K82" s="71"/>
      <c r="L82" s="71"/>
      <c r="M82" s="71"/>
      <c r="N82" s="71"/>
      <c r="O82" s="71"/>
      <c r="P82" s="71"/>
      <c r="Q82" s="71"/>
      <c r="R82" s="71"/>
      <c r="S82" s="71"/>
      <c r="T82" s="71"/>
      <c r="U82" s="71"/>
      <c r="V82" s="139" t="s">
        <v>50</v>
      </c>
      <c r="W82" s="72"/>
      <c r="X82" s="73"/>
      <c r="Y82" s="140">
        <f>IF(ROUNDDOWN((J82-P82)*3/4,-3)&gt;80000000,80000000,ROUNDDOWN((J82-P82)*3/4,-3))</f>
        <v>0</v>
      </c>
      <c r="Z82" s="140"/>
      <c r="AA82" s="140"/>
      <c r="AB82" s="140"/>
      <c r="AC82" s="140"/>
      <c r="AD82" s="140"/>
    </row>
    <row r="83" spans="1:44" s="31" customFormat="1" ht="12" customHeight="1">
      <c r="A83" s="135"/>
      <c r="B83" s="136"/>
      <c r="C83" s="137"/>
      <c r="D83" s="138"/>
      <c r="E83" s="138"/>
      <c r="F83" s="138"/>
      <c r="G83" s="138"/>
      <c r="H83" s="138"/>
      <c r="I83" s="138"/>
      <c r="J83" s="138"/>
      <c r="K83" s="138"/>
      <c r="L83" s="138"/>
      <c r="M83" s="138"/>
      <c r="N83" s="138"/>
      <c r="O83" s="138"/>
      <c r="P83" s="138"/>
      <c r="Q83" s="138"/>
      <c r="R83" s="138"/>
      <c r="S83" s="138"/>
      <c r="T83" s="138"/>
      <c r="U83" s="138"/>
      <c r="V83" s="72"/>
      <c r="W83" s="72"/>
      <c r="X83" s="73"/>
      <c r="Y83" s="141"/>
      <c r="Z83" s="141"/>
      <c r="AA83" s="141"/>
      <c r="AB83" s="141"/>
      <c r="AC83" s="141"/>
      <c r="AD83" s="141"/>
      <c r="AE83" s="7"/>
      <c r="AF83" s="38"/>
      <c r="AG83" s="38"/>
      <c r="AH83" s="6"/>
      <c r="AI83" s="6"/>
      <c r="AJ83" s="6"/>
      <c r="AK83" s="6"/>
      <c r="AL83" s="6"/>
      <c r="AM83" s="38"/>
      <c r="AN83" s="38"/>
      <c r="AO83" s="38"/>
      <c r="AP83" s="38"/>
      <c r="AQ83" s="38"/>
    </row>
    <row r="84" spans="1:44" s="31" customFormat="1" ht="12" customHeight="1">
      <c r="A84" s="132" t="s">
        <v>69</v>
      </c>
      <c r="B84" s="133"/>
      <c r="C84" s="134"/>
      <c r="D84" s="142"/>
      <c r="E84" s="142"/>
      <c r="F84" s="142"/>
      <c r="G84" s="142"/>
      <c r="H84" s="142"/>
      <c r="I84" s="142"/>
      <c r="J84" s="142"/>
      <c r="K84" s="142"/>
      <c r="L84" s="142"/>
      <c r="M84" s="142"/>
      <c r="N84" s="142"/>
      <c r="O84" s="142"/>
      <c r="P84" s="142"/>
      <c r="Q84" s="142"/>
      <c r="R84" s="142"/>
      <c r="S84" s="142"/>
      <c r="T84" s="142"/>
      <c r="U84" s="142"/>
      <c r="V84" s="139" t="s">
        <v>49</v>
      </c>
      <c r="W84" s="72"/>
      <c r="X84" s="73"/>
      <c r="Y84" s="140">
        <f>IF(ROUNDDOWN((J84-P84)*4/5,-3)&gt;84000000,84000000,ROUNDDOWN((J84-P84)*4/5,-3))</f>
        <v>0</v>
      </c>
      <c r="Z84" s="140"/>
      <c r="AA84" s="140"/>
      <c r="AB84" s="140"/>
      <c r="AC84" s="140"/>
      <c r="AD84" s="140"/>
      <c r="AE84" s="7"/>
      <c r="AF84" s="38"/>
      <c r="AG84" s="38"/>
      <c r="AH84" s="6"/>
      <c r="AI84" s="6"/>
      <c r="AJ84" s="6"/>
      <c r="AK84" s="6"/>
      <c r="AL84" s="6"/>
      <c r="AM84" s="38"/>
      <c r="AN84" s="38"/>
      <c r="AO84" s="38"/>
      <c r="AP84" s="38"/>
      <c r="AQ84" s="38"/>
    </row>
    <row r="85" spans="1:44" s="31" customFormat="1" ht="12" customHeight="1" thickBot="1">
      <c r="A85" s="135"/>
      <c r="B85" s="136"/>
      <c r="C85" s="137"/>
      <c r="D85" s="71"/>
      <c r="E85" s="71"/>
      <c r="F85" s="71"/>
      <c r="G85" s="71"/>
      <c r="H85" s="71"/>
      <c r="I85" s="71"/>
      <c r="J85" s="71"/>
      <c r="K85" s="71"/>
      <c r="L85" s="71"/>
      <c r="M85" s="71"/>
      <c r="N85" s="71"/>
      <c r="O85" s="71"/>
      <c r="P85" s="71"/>
      <c r="Q85" s="71"/>
      <c r="R85" s="71"/>
      <c r="S85" s="71"/>
      <c r="T85" s="71"/>
      <c r="U85" s="71"/>
      <c r="V85" s="72"/>
      <c r="W85" s="72"/>
      <c r="X85" s="73"/>
      <c r="Y85" s="141"/>
      <c r="Z85" s="141"/>
      <c r="AA85" s="141"/>
      <c r="AB85" s="141"/>
      <c r="AC85" s="141"/>
      <c r="AD85" s="141"/>
      <c r="AE85" s="7"/>
      <c r="AF85" s="38"/>
      <c r="AG85" s="38"/>
      <c r="AH85" s="6"/>
      <c r="AI85" s="6"/>
      <c r="AJ85" s="6"/>
      <c r="AK85" s="6"/>
      <c r="AL85" s="6"/>
      <c r="AM85" s="38"/>
      <c r="AN85" s="38"/>
      <c r="AO85" s="38"/>
      <c r="AP85" s="38"/>
      <c r="AQ85" s="38"/>
    </row>
    <row r="86" spans="1:44" s="31" customFormat="1" ht="12" customHeight="1" thickTop="1">
      <c r="A86" s="149" t="s">
        <v>45</v>
      </c>
      <c r="B86" s="149"/>
      <c r="C86" s="149"/>
      <c r="D86" s="151">
        <f>SUM(D78:I85)</f>
        <v>0</v>
      </c>
      <c r="E86" s="151"/>
      <c r="F86" s="151"/>
      <c r="G86" s="151"/>
      <c r="H86" s="151"/>
      <c r="I86" s="151"/>
      <c r="J86" s="151">
        <f t="shared" ref="J86" si="0">SUM(J78:O85)</f>
        <v>0</v>
      </c>
      <c r="K86" s="151"/>
      <c r="L86" s="151"/>
      <c r="M86" s="151"/>
      <c r="N86" s="151"/>
      <c r="O86" s="151"/>
      <c r="P86" s="151">
        <f>SUM(P78:U85)</f>
        <v>0</v>
      </c>
      <c r="Q86" s="151"/>
      <c r="R86" s="151"/>
      <c r="S86" s="151"/>
      <c r="T86" s="151"/>
      <c r="U86" s="151"/>
      <c r="V86" s="153" t="s">
        <v>46</v>
      </c>
      <c r="W86" s="153"/>
      <c r="X86" s="154"/>
      <c r="Y86" s="157">
        <f>IF(ROUNDDOWN(SUM(Y78:AD85),-3)&gt;84000000,84000000,ROUNDDOWN(SUM(Y82:AD85),-3))</f>
        <v>0</v>
      </c>
      <c r="Z86" s="158"/>
      <c r="AA86" s="158"/>
      <c r="AB86" s="158"/>
      <c r="AC86" s="158"/>
      <c r="AD86" s="159"/>
    </row>
    <row r="87" spans="1:44" s="31" customFormat="1" ht="12" customHeight="1" thickBot="1">
      <c r="A87" s="150"/>
      <c r="B87" s="150"/>
      <c r="C87" s="150"/>
      <c r="D87" s="152"/>
      <c r="E87" s="152"/>
      <c r="F87" s="152"/>
      <c r="G87" s="152"/>
      <c r="H87" s="152"/>
      <c r="I87" s="152"/>
      <c r="J87" s="152"/>
      <c r="K87" s="152"/>
      <c r="L87" s="152"/>
      <c r="M87" s="152"/>
      <c r="N87" s="152"/>
      <c r="O87" s="152"/>
      <c r="P87" s="152"/>
      <c r="Q87" s="152"/>
      <c r="R87" s="152"/>
      <c r="S87" s="152"/>
      <c r="T87" s="152"/>
      <c r="U87" s="152"/>
      <c r="V87" s="155"/>
      <c r="W87" s="155"/>
      <c r="X87" s="156"/>
      <c r="Y87" s="160"/>
      <c r="Z87" s="161"/>
      <c r="AA87" s="161"/>
      <c r="AB87" s="161"/>
      <c r="AC87" s="161"/>
      <c r="AD87" s="162"/>
    </row>
    <row r="88" spans="1:44" s="31" customFormat="1" ht="18.75" customHeight="1" thickTop="1">
      <c r="A88" s="4" t="s">
        <v>16</v>
      </c>
      <c r="B88" s="4"/>
      <c r="C88" s="4"/>
      <c r="D88" s="4"/>
      <c r="E88" s="4"/>
      <c r="F88" s="4"/>
      <c r="G88" s="4"/>
      <c r="X88" s="35"/>
      <c r="Y88" s="35"/>
      <c r="Z88" s="35"/>
      <c r="AA88" s="35"/>
      <c r="AB88" s="35"/>
      <c r="AC88" s="35"/>
      <c r="AD88" s="32"/>
    </row>
    <row r="89" spans="1:44" s="31" customFormat="1" ht="12" customHeight="1">
      <c r="A89" s="143" t="s">
        <v>70</v>
      </c>
      <c r="B89" s="144"/>
      <c r="C89" s="145"/>
      <c r="D89" s="71"/>
      <c r="E89" s="71"/>
      <c r="F89" s="71"/>
      <c r="G89" s="71"/>
      <c r="H89" s="71"/>
      <c r="I89" s="71"/>
      <c r="J89" s="71"/>
      <c r="K89" s="71"/>
      <c r="L89" s="71"/>
      <c r="M89" s="71"/>
      <c r="N89" s="71"/>
      <c r="O89" s="71"/>
      <c r="P89" s="71"/>
      <c r="Q89" s="71"/>
      <c r="R89" s="71"/>
      <c r="S89" s="71"/>
      <c r="T89" s="71"/>
      <c r="U89" s="71"/>
      <c r="V89" s="139" t="s">
        <v>51</v>
      </c>
      <c r="W89" s="72"/>
      <c r="X89" s="73"/>
      <c r="Y89" s="140">
        <f>IF(ROUNDDOWN((J89-P89)*2/3,-3)&gt;70000000,70000000,ROUNDDOWN((J89-P89)*2/3,-3))</f>
        <v>0</v>
      </c>
      <c r="Z89" s="140"/>
      <c r="AA89" s="140"/>
      <c r="AB89" s="140"/>
      <c r="AC89" s="140"/>
      <c r="AD89" s="140"/>
      <c r="AF89" s="38"/>
      <c r="AG89" s="38"/>
      <c r="AH89" s="38"/>
      <c r="AI89" s="38"/>
      <c r="AJ89" s="38"/>
      <c r="AK89" s="38"/>
      <c r="AL89" s="38"/>
      <c r="AM89" s="38"/>
      <c r="AN89" s="38"/>
      <c r="AO89" s="38"/>
      <c r="AP89" s="38"/>
      <c r="AQ89" s="38"/>
      <c r="AR89" s="38"/>
    </row>
    <row r="90" spans="1:44" s="31" customFormat="1" ht="12" customHeight="1">
      <c r="A90" s="146"/>
      <c r="B90" s="147"/>
      <c r="C90" s="148"/>
      <c r="D90" s="138"/>
      <c r="E90" s="138"/>
      <c r="F90" s="138"/>
      <c r="G90" s="138"/>
      <c r="H90" s="138"/>
      <c r="I90" s="138"/>
      <c r="J90" s="138"/>
      <c r="K90" s="138"/>
      <c r="L90" s="138"/>
      <c r="M90" s="138"/>
      <c r="N90" s="138"/>
      <c r="O90" s="138"/>
      <c r="P90" s="138"/>
      <c r="Q90" s="138"/>
      <c r="R90" s="138"/>
      <c r="S90" s="138"/>
      <c r="T90" s="138"/>
      <c r="U90" s="138"/>
      <c r="V90" s="72"/>
      <c r="W90" s="72"/>
      <c r="X90" s="73"/>
      <c r="Y90" s="141"/>
      <c r="Z90" s="141"/>
      <c r="AA90" s="141"/>
      <c r="AB90" s="141"/>
      <c r="AC90" s="141"/>
      <c r="AD90" s="141"/>
      <c r="AF90" s="38"/>
      <c r="AG90" s="38"/>
      <c r="AH90" s="38"/>
      <c r="AI90" s="38"/>
      <c r="AJ90" s="38"/>
      <c r="AK90" s="38"/>
      <c r="AL90" s="38"/>
      <c r="AM90" s="38"/>
      <c r="AN90" s="38"/>
      <c r="AO90" s="38"/>
      <c r="AP90" s="38"/>
      <c r="AQ90" s="38"/>
      <c r="AR90" s="38"/>
    </row>
    <row r="91" spans="1:44" s="31" customFormat="1" ht="12" customHeight="1">
      <c r="A91" s="143" t="s">
        <v>71</v>
      </c>
      <c r="B91" s="144"/>
      <c r="C91" s="145"/>
      <c r="D91" s="142"/>
      <c r="E91" s="142"/>
      <c r="F91" s="142"/>
      <c r="G91" s="142"/>
      <c r="H91" s="142"/>
      <c r="I91" s="142"/>
      <c r="J91" s="142"/>
      <c r="K91" s="142"/>
      <c r="L91" s="142"/>
      <c r="M91" s="142"/>
      <c r="N91" s="142"/>
      <c r="O91" s="142"/>
      <c r="P91" s="142"/>
      <c r="Q91" s="142"/>
      <c r="R91" s="142"/>
      <c r="S91" s="142"/>
      <c r="T91" s="142"/>
      <c r="U91" s="142"/>
      <c r="V91" s="139" t="s">
        <v>50</v>
      </c>
      <c r="W91" s="72"/>
      <c r="X91" s="73"/>
      <c r="Y91" s="140">
        <f>IF(ROUNDDOWN((J91-P91)*3/4,-3)&gt;80000000,80000000,ROUNDDOWN((J91-P91)*3/4,-3))</f>
        <v>0</v>
      </c>
      <c r="Z91" s="140"/>
      <c r="AA91" s="140"/>
      <c r="AB91" s="140"/>
      <c r="AC91" s="140"/>
      <c r="AD91" s="140"/>
      <c r="AF91" s="38"/>
      <c r="AG91" s="38"/>
      <c r="AH91" s="38"/>
      <c r="AI91" s="38"/>
      <c r="AJ91" s="38"/>
      <c r="AK91" s="38"/>
      <c r="AL91" s="38"/>
      <c r="AM91" s="38"/>
      <c r="AN91" s="38"/>
      <c r="AO91" s="38"/>
      <c r="AP91" s="38"/>
      <c r="AQ91" s="38"/>
      <c r="AR91" s="38"/>
    </row>
    <row r="92" spans="1:44" s="31" customFormat="1" ht="12" customHeight="1">
      <c r="A92" s="146"/>
      <c r="B92" s="147"/>
      <c r="C92" s="148"/>
      <c r="D92" s="138"/>
      <c r="E92" s="138"/>
      <c r="F92" s="138"/>
      <c r="G92" s="138"/>
      <c r="H92" s="138"/>
      <c r="I92" s="138"/>
      <c r="J92" s="138"/>
      <c r="K92" s="138"/>
      <c r="L92" s="138"/>
      <c r="M92" s="138"/>
      <c r="N92" s="138"/>
      <c r="O92" s="138"/>
      <c r="P92" s="138"/>
      <c r="Q92" s="138"/>
      <c r="R92" s="138"/>
      <c r="S92" s="138"/>
      <c r="T92" s="138"/>
      <c r="U92" s="138"/>
      <c r="V92" s="72"/>
      <c r="W92" s="72"/>
      <c r="X92" s="73"/>
      <c r="Y92" s="141"/>
      <c r="Z92" s="141"/>
      <c r="AA92" s="141"/>
      <c r="AB92" s="141"/>
      <c r="AC92" s="141"/>
      <c r="AD92" s="141"/>
    </row>
    <row r="93" spans="1:44" s="31" customFormat="1" ht="12" customHeight="1">
      <c r="A93" s="132" t="s">
        <v>68</v>
      </c>
      <c r="B93" s="133"/>
      <c r="C93" s="134"/>
      <c r="D93" s="71"/>
      <c r="E93" s="71"/>
      <c r="F93" s="71"/>
      <c r="G93" s="71"/>
      <c r="H93" s="71"/>
      <c r="I93" s="71"/>
      <c r="J93" s="71"/>
      <c r="K93" s="71"/>
      <c r="L93" s="71"/>
      <c r="M93" s="71"/>
      <c r="N93" s="71"/>
      <c r="O93" s="71"/>
      <c r="P93" s="71"/>
      <c r="Q93" s="71"/>
      <c r="R93" s="71"/>
      <c r="S93" s="71"/>
      <c r="T93" s="71"/>
      <c r="U93" s="71"/>
      <c r="V93" s="139" t="s">
        <v>50</v>
      </c>
      <c r="W93" s="72"/>
      <c r="X93" s="73"/>
      <c r="Y93" s="140">
        <f>IF(ROUNDDOWN((J93-P93)*3/4,-3)&gt;80000000,80000000,ROUNDDOWN((J93-P93)*3/4,-3))</f>
        <v>0</v>
      </c>
      <c r="Z93" s="140"/>
      <c r="AA93" s="140"/>
      <c r="AB93" s="140"/>
      <c r="AC93" s="140"/>
      <c r="AD93" s="140"/>
      <c r="AF93" s="38"/>
      <c r="AG93" s="38"/>
      <c r="AH93" s="38"/>
      <c r="AI93" s="6"/>
      <c r="AJ93" s="6"/>
      <c r="AK93" s="6"/>
      <c r="AL93" s="6"/>
      <c r="AM93" s="6"/>
      <c r="AN93" s="38"/>
      <c r="AO93" s="38"/>
      <c r="AP93" s="38"/>
      <c r="AQ93" s="38"/>
      <c r="AR93" s="38"/>
    </row>
    <row r="94" spans="1:44" s="31" customFormat="1" ht="12" customHeight="1">
      <c r="A94" s="135"/>
      <c r="B94" s="136"/>
      <c r="C94" s="137"/>
      <c r="D94" s="138"/>
      <c r="E94" s="138"/>
      <c r="F94" s="138"/>
      <c r="G94" s="138"/>
      <c r="H94" s="138"/>
      <c r="I94" s="138"/>
      <c r="J94" s="138"/>
      <c r="K94" s="138"/>
      <c r="L94" s="138"/>
      <c r="M94" s="138"/>
      <c r="N94" s="138"/>
      <c r="O94" s="138"/>
      <c r="P94" s="138"/>
      <c r="Q94" s="138"/>
      <c r="R94" s="138"/>
      <c r="S94" s="138"/>
      <c r="T94" s="138"/>
      <c r="U94" s="138"/>
      <c r="V94" s="72"/>
      <c r="W94" s="72"/>
      <c r="X94" s="73"/>
      <c r="Y94" s="141"/>
      <c r="Z94" s="141"/>
      <c r="AA94" s="141"/>
      <c r="AB94" s="141"/>
      <c r="AC94" s="141"/>
      <c r="AD94" s="141"/>
      <c r="AF94" s="38"/>
      <c r="AG94" s="38"/>
      <c r="AH94" s="38"/>
      <c r="AI94" s="6"/>
      <c r="AJ94" s="6"/>
      <c r="AK94" s="6"/>
      <c r="AL94" s="6"/>
      <c r="AM94" s="6"/>
      <c r="AN94" s="38"/>
      <c r="AO94" s="38"/>
      <c r="AP94" s="38"/>
      <c r="AQ94" s="38"/>
      <c r="AR94" s="38"/>
    </row>
    <row r="95" spans="1:44" s="31" customFormat="1" ht="12" customHeight="1">
      <c r="A95" s="132" t="s">
        <v>69</v>
      </c>
      <c r="B95" s="133"/>
      <c r="C95" s="134"/>
      <c r="D95" s="142"/>
      <c r="E95" s="142"/>
      <c r="F95" s="142"/>
      <c r="G95" s="142"/>
      <c r="H95" s="142"/>
      <c r="I95" s="142"/>
      <c r="J95" s="142"/>
      <c r="K95" s="142"/>
      <c r="L95" s="142"/>
      <c r="M95" s="142"/>
      <c r="N95" s="142"/>
      <c r="O95" s="142"/>
      <c r="P95" s="142"/>
      <c r="Q95" s="142"/>
      <c r="R95" s="142"/>
      <c r="S95" s="142"/>
      <c r="T95" s="142"/>
      <c r="U95" s="142"/>
      <c r="V95" s="139" t="s">
        <v>49</v>
      </c>
      <c r="W95" s="72"/>
      <c r="X95" s="73"/>
      <c r="Y95" s="140">
        <f>IF(ROUNDDOWN((J95-P95)*4/5,-3)&gt;84000000,84000000,ROUNDDOWN((J95-P95)*4/5,-3))</f>
        <v>0</v>
      </c>
      <c r="Z95" s="140"/>
      <c r="AA95" s="140"/>
      <c r="AB95" s="140"/>
      <c r="AC95" s="140"/>
      <c r="AD95" s="140"/>
      <c r="AF95" s="38"/>
      <c r="AG95" s="38"/>
      <c r="AH95" s="38"/>
      <c r="AI95" s="6"/>
      <c r="AJ95" s="6"/>
      <c r="AK95" s="6"/>
      <c r="AL95" s="6"/>
      <c r="AM95" s="6"/>
      <c r="AN95" s="38"/>
      <c r="AO95" s="38"/>
      <c r="AP95" s="38"/>
      <c r="AQ95" s="38"/>
      <c r="AR95" s="38"/>
    </row>
    <row r="96" spans="1:44" s="31" customFormat="1" ht="12" customHeight="1" thickBot="1">
      <c r="A96" s="135"/>
      <c r="B96" s="136"/>
      <c r="C96" s="137"/>
      <c r="D96" s="71"/>
      <c r="E96" s="71"/>
      <c r="F96" s="71"/>
      <c r="G96" s="71"/>
      <c r="H96" s="71"/>
      <c r="I96" s="71"/>
      <c r="J96" s="71"/>
      <c r="K96" s="71"/>
      <c r="L96" s="71"/>
      <c r="M96" s="71"/>
      <c r="N96" s="71"/>
      <c r="O96" s="71"/>
      <c r="P96" s="71"/>
      <c r="Q96" s="71"/>
      <c r="R96" s="71"/>
      <c r="S96" s="71"/>
      <c r="T96" s="71"/>
      <c r="U96" s="71"/>
      <c r="V96" s="72"/>
      <c r="W96" s="72"/>
      <c r="X96" s="73"/>
      <c r="Y96" s="141"/>
      <c r="Z96" s="141"/>
      <c r="AA96" s="141"/>
      <c r="AB96" s="141"/>
      <c r="AC96" s="141"/>
      <c r="AD96" s="141"/>
      <c r="AF96" s="38"/>
      <c r="AG96" s="38"/>
      <c r="AH96" s="38"/>
      <c r="AI96" s="38"/>
      <c r="AJ96" s="38"/>
      <c r="AK96" s="38"/>
      <c r="AL96" s="38"/>
      <c r="AM96" s="38"/>
      <c r="AN96" s="38"/>
      <c r="AO96" s="38"/>
      <c r="AP96" s="38"/>
      <c r="AQ96" s="38"/>
      <c r="AR96" s="38"/>
    </row>
    <row r="97" spans="1:30" s="31" customFormat="1" ht="12" customHeight="1" thickTop="1">
      <c r="A97" s="149" t="s">
        <v>45</v>
      </c>
      <c r="B97" s="149"/>
      <c r="C97" s="149"/>
      <c r="D97" s="151">
        <f>SUM(D89:I96)</f>
        <v>0</v>
      </c>
      <c r="E97" s="151"/>
      <c r="F97" s="151"/>
      <c r="G97" s="151"/>
      <c r="H97" s="151"/>
      <c r="I97" s="151"/>
      <c r="J97" s="151">
        <f>SUM(J89:O96)</f>
        <v>0</v>
      </c>
      <c r="K97" s="151"/>
      <c r="L97" s="151"/>
      <c r="M97" s="151"/>
      <c r="N97" s="151"/>
      <c r="O97" s="151"/>
      <c r="P97" s="151">
        <f>SUM(P89:U96)</f>
        <v>0</v>
      </c>
      <c r="Q97" s="151"/>
      <c r="R97" s="151"/>
      <c r="S97" s="151"/>
      <c r="T97" s="151"/>
      <c r="U97" s="151"/>
      <c r="V97" s="153" t="s">
        <v>46</v>
      </c>
      <c r="W97" s="153"/>
      <c r="X97" s="154"/>
      <c r="Y97" s="157">
        <f>IF(ROUNDDOWN(SUM(Y89:AD96),-3)&gt;84000000,84000000,ROUNDDOWN(SUM(Y93:AD96),-3))</f>
        <v>0</v>
      </c>
      <c r="Z97" s="158"/>
      <c r="AA97" s="158"/>
      <c r="AB97" s="158"/>
      <c r="AC97" s="158"/>
      <c r="AD97" s="159"/>
    </row>
    <row r="98" spans="1:30" s="31" customFormat="1" ht="12" customHeight="1" thickBot="1">
      <c r="A98" s="150"/>
      <c r="B98" s="150"/>
      <c r="C98" s="150"/>
      <c r="D98" s="152"/>
      <c r="E98" s="152"/>
      <c r="F98" s="152"/>
      <c r="G98" s="152"/>
      <c r="H98" s="152"/>
      <c r="I98" s="152"/>
      <c r="J98" s="152"/>
      <c r="K98" s="152"/>
      <c r="L98" s="152"/>
      <c r="M98" s="152"/>
      <c r="N98" s="152"/>
      <c r="O98" s="152"/>
      <c r="P98" s="152"/>
      <c r="Q98" s="152"/>
      <c r="R98" s="152"/>
      <c r="S98" s="152"/>
      <c r="T98" s="152"/>
      <c r="U98" s="152"/>
      <c r="V98" s="155"/>
      <c r="W98" s="155"/>
      <c r="X98" s="156"/>
      <c r="Y98" s="160"/>
      <c r="Z98" s="161"/>
      <c r="AA98" s="161"/>
      <c r="AB98" s="161"/>
      <c r="AC98" s="161"/>
      <c r="AD98" s="162"/>
    </row>
    <row r="99" spans="1:30" s="31" customFormat="1" ht="16" customHeight="1" thickTop="1">
      <c r="A99" s="9" t="s">
        <v>54</v>
      </c>
      <c r="B99" s="8"/>
      <c r="C99" s="8"/>
      <c r="M99" s="40"/>
    </row>
    <row r="100" spans="1:30" s="31" customFormat="1" ht="16" customHeight="1">
      <c r="A100" s="23"/>
      <c r="B100" s="8"/>
      <c r="C100" s="8"/>
    </row>
    <row r="101" spans="1:30" s="31" customFormat="1">
      <c r="A101" s="80" t="s">
        <v>47</v>
      </c>
      <c r="B101" s="81"/>
      <c r="C101" s="81"/>
      <c r="D101" s="81"/>
      <c r="E101" s="81"/>
      <c r="F101" s="81"/>
      <c r="G101" s="82"/>
      <c r="AD101" s="32" t="s">
        <v>31</v>
      </c>
    </row>
    <row r="102" spans="1:30" s="31" customFormat="1" ht="18.75" customHeight="1">
      <c r="A102" s="83" t="s">
        <v>32</v>
      </c>
      <c r="B102" s="83"/>
      <c r="C102" s="83"/>
      <c r="D102" s="83"/>
      <c r="E102" s="83"/>
      <c r="F102" s="83"/>
      <c r="G102" s="83" t="s">
        <v>33</v>
      </c>
      <c r="H102" s="83"/>
      <c r="I102" s="83"/>
      <c r="J102" s="83"/>
      <c r="K102" s="83"/>
      <c r="L102" s="83"/>
      <c r="M102" s="83"/>
      <c r="N102" s="85" t="s">
        <v>66</v>
      </c>
      <c r="O102" s="83"/>
      <c r="P102" s="83"/>
      <c r="Q102" s="83"/>
      <c r="R102" s="83"/>
      <c r="S102" s="83"/>
      <c r="T102" s="86" t="s">
        <v>34</v>
      </c>
      <c r="U102" s="86"/>
      <c r="V102" s="86"/>
      <c r="W102" s="83" t="s">
        <v>35</v>
      </c>
      <c r="X102" s="83"/>
      <c r="Y102" s="83"/>
      <c r="Z102" s="83"/>
      <c r="AA102" s="83"/>
      <c r="AB102" s="83"/>
      <c r="AC102" s="83"/>
      <c r="AD102" s="83"/>
    </row>
    <row r="103" spans="1:30" s="31" customFormat="1">
      <c r="A103" s="84"/>
      <c r="B103" s="84"/>
      <c r="C103" s="84"/>
      <c r="D103" s="84"/>
      <c r="E103" s="84"/>
      <c r="F103" s="84"/>
      <c r="G103" s="84"/>
      <c r="H103" s="84"/>
      <c r="I103" s="84"/>
      <c r="J103" s="84"/>
      <c r="K103" s="84"/>
      <c r="L103" s="84"/>
      <c r="M103" s="84"/>
      <c r="N103" s="84"/>
      <c r="O103" s="84"/>
      <c r="P103" s="84"/>
      <c r="Q103" s="84"/>
      <c r="R103" s="84"/>
      <c r="S103" s="84"/>
      <c r="T103" s="87"/>
      <c r="U103" s="87"/>
      <c r="V103" s="87"/>
      <c r="W103" s="84"/>
      <c r="X103" s="84"/>
      <c r="Y103" s="84"/>
      <c r="Z103" s="84"/>
      <c r="AA103" s="84"/>
      <c r="AB103" s="84"/>
      <c r="AC103" s="84"/>
      <c r="AD103" s="84"/>
    </row>
    <row r="104" spans="1:30" s="31" customFormat="1" ht="18.5" thickBot="1">
      <c r="A104" s="122" t="s">
        <v>36</v>
      </c>
      <c r="B104" s="122"/>
      <c r="C104" s="122"/>
      <c r="D104" s="122"/>
      <c r="E104" s="122"/>
      <c r="F104" s="122"/>
      <c r="G104" s="122" t="s">
        <v>37</v>
      </c>
      <c r="H104" s="122"/>
      <c r="I104" s="122"/>
      <c r="J104" s="122"/>
      <c r="K104" s="122"/>
      <c r="L104" s="122"/>
      <c r="M104" s="122"/>
      <c r="N104" s="122" t="s">
        <v>38</v>
      </c>
      <c r="O104" s="122"/>
      <c r="P104" s="122"/>
      <c r="Q104" s="122"/>
      <c r="R104" s="122"/>
      <c r="S104" s="122"/>
      <c r="T104" s="122" t="s">
        <v>39</v>
      </c>
      <c r="U104" s="122"/>
      <c r="V104" s="122"/>
      <c r="W104" s="123" t="s">
        <v>40</v>
      </c>
      <c r="X104" s="123"/>
      <c r="Y104" s="123"/>
      <c r="Z104" s="123"/>
      <c r="AA104" s="123"/>
      <c r="AB104" s="123"/>
      <c r="AC104" s="123"/>
      <c r="AD104" s="123"/>
    </row>
    <row r="105" spans="1:30" s="31" customFormat="1" ht="12" customHeight="1" thickTop="1">
      <c r="A105" s="124"/>
      <c r="B105" s="124"/>
      <c r="C105" s="124"/>
      <c r="D105" s="124"/>
      <c r="E105" s="124"/>
      <c r="F105" s="124"/>
      <c r="G105" s="124"/>
      <c r="H105" s="124"/>
      <c r="I105" s="124"/>
      <c r="J105" s="124"/>
      <c r="K105" s="124"/>
      <c r="L105" s="124"/>
      <c r="M105" s="124"/>
      <c r="N105" s="124"/>
      <c r="O105" s="124"/>
      <c r="P105" s="124"/>
      <c r="Q105" s="124"/>
      <c r="R105" s="124"/>
      <c r="S105" s="124"/>
      <c r="T105" s="72" t="s">
        <v>41</v>
      </c>
      <c r="U105" s="72"/>
      <c r="V105" s="73"/>
      <c r="W105" s="163">
        <f>IF(ROUNDDOWN((G105-N105)*2/3,-3)&gt;900000,900000,ROUNDDOWN((G105-N105)*2/3,-3))</f>
        <v>0</v>
      </c>
      <c r="X105" s="164"/>
      <c r="Y105" s="164"/>
      <c r="Z105" s="164"/>
      <c r="AA105" s="164"/>
      <c r="AB105" s="164"/>
      <c r="AC105" s="164"/>
      <c r="AD105" s="165"/>
    </row>
    <row r="106" spans="1:30" s="31" customFormat="1" ht="12" customHeight="1" thickBot="1">
      <c r="A106" s="124"/>
      <c r="B106" s="124"/>
      <c r="C106" s="124"/>
      <c r="D106" s="124"/>
      <c r="E106" s="124"/>
      <c r="F106" s="124"/>
      <c r="G106" s="124"/>
      <c r="H106" s="124"/>
      <c r="I106" s="124"/>
      <c r="J106" s="124"/>
      <c r="K106" s="124"/>
      <c r="L106" s="124"/>
      <c r="M106" s="124"/>
      <c r="N106" s="124"/>
      <c r="O106" s="124"/>
      <c r="P106" s="124"/>
      <c r="Q106" s="124"/>
      <c r="R106" s="124"/>
      <c r="S106" s="124"/>
      <c r="T106" s="72"/>
      <c r="U106" s="72"/>
      <c r="V106" s="73"/>
      <c r="W106" s="166"/>
      <c r="X106" s="167"/>
      <c r="Y106" s="167"/>
      <c r="Z106" s="167"/>
      <c r="AA106" s="167"/>
      <c r="AB106" s="167"/>
      <c r="AC106" s="167"/>
      <c r="AD106" s="168"/>
    </row>
    <row r="107" spans="1:30" s="31" customFormat="1" ht="16" customHeight="1" thickTop="1">
      <c r="A107" s="8"/>
      <c r="B107" s="8"/>
      <c r="C107" s="8"/>
    </row>
    <row r="108" spans="1:30" s="31" customFormat="1">
      <c r="A108" s="80" t="s">
        <v>17</v>
      </c>
      <c r="B108" s="81"/>
      <c r="C108" s="81"/>
      <c r="D108" s="81"/>
      <c r="E108" s="81"/>
      <c r="F108" s="81"/>
      <c r="G108" s="82"/>
    </row>
    <row r="109" spans="1:30" s="31" customFormat="1">
      <c r="A109" s="4" t="s">
        <v>7</v>
      </c>
      <c r="B109" s="4"/>
      <c r="C109" s="4"/>
      <c r="D109" s="4"/>
      <c r="E109" s="4"/>
      <c r="F109" s="4"/>
      <c r="G109" s="4"/>
      <c r="AD109" s="32" t="s">
        <v>31</v>
      </c>
    </row>
    <row r="110" spans="1:30" s="31" customFormat="1" ht="18.75" customHeight="1">
      <c r="A110" s="83" t="s">
        <v>32</v>
      </c>
      <c r="B110" s="83"/>
      <c r="C110" s="83"/>
      <c r="D110" s="83"/>
      <c r="E110" s="83"/>
      <c r="F110" s="83"/>
      <c r="G110" s="83" t="s">
        <v>33</v>
      </c>
      <c r="H110" s="83"/>
      <c r="I110" s="83"/>
      <c r="J110" s="83"/>
      <c r="K110" s="83"/>
      <c r="L110" s="83"/>
      <c r="M110" s="83"/>
      <c r="N110" s="85" t="s">
        <v>66</v>
      </c>
      <c r="O110" s="83"/>
      <c r="P110" s="83"/>
      <c r="Q110" s="83"/>
      <c r="R110" s="83"/>
      <c r="S110" s="83"/>
      <c r="T110" s="86" t="s">
        <v>34</v>
      </c>
      <c r="U110" s="86"/>
      <c r="V110" s="86"/>
      <c r="W110" s="83" t="s">
        <v>35</v>
      </c>
      <c r="X110" s="83"/>
      <c r="Y110" s="83"/>
      <c r="Z110" s="83"/>
      <c r="AA110" s="83"/>
      <c r="AB110" s="83"/>
      <c r="AC110" s="83"/>
      <c r="AD110" s="83"/>
    </row>
    <row r="111" spans="1:30" s="31" customFormat="1">
      <c r="A111" s="84"/>
      <c r="B111" s="84"/>
      <c r="C111" s="84"/>
      <c r="D111" s="84"/>
      <c r="E111" s="84"/>
      <c r="F111" s="84"/>
      <c r="G111" s="84"/>
      <c r="H111" s="84"/>
      <c r="I111" s="84"/>
      <c r="J111" s="84"/>
      <c r="K111" s="84"/>
      <c r="L111" s="84"/>
      <c r="M111" s="84"/>
      <c r="N111" s="84"/>
      <c r="O111" s="84"/>
      <c r="P111" s="84"/>
      <c r="Q111" s="84"/>
      <c r="R111" s="84"/>
      <c r="S111" s="84"/>
      <c r="T111" s="87"/>
      <c r="U111" s="87"/>
      <c r="V111" s="87"/>
      <c r="W111" s="84"/>
      <c r="X111" s="84"/>
      <c r="Y111" s="84"/>
      <c r="Z111" s="84"/>
      <c r="AA111" s="84"/>
      <c r="AB111" s="84"/>
      <c r="AC111" s="84"/>
      <c r="AD111" s="84"/>
    </row>
    <row r="112" spans="1:30" s="31" customFormat="1" ht="18.5" thickBot="1">
      <c r="A112" s="122" t="s">
        <v>36</v>
      </c>
      <c r="B112" s="122"/>
      <c r="C112" s="122"/>
      <c r="D112" s="122"/>
      <c r="E112" s="122"/>
      <c r="F112" s="122"/>
      <c r="G112" s="122" t="s">
        <v>37</v>
      </c>
      <c r="H112" s="122"/>
      <c r="I112" s="122"/>
      <c r="J112" s="122"/>
      <c r="K112" s="122"/>
      <c r="L112" s="122"/>
      <c r="M112" s="122"/>
      <c r="N112" s="122" t="s">
        <v>38</v>
      </c>
      <c r="O112" s="122"/>
      <c r="P112" s="122"/>
      <c r="Q112" s="122"/>
      <c r="R112" s="122"/>
      <c r="S112" s="122"/>
      <c r="T112" s="122" t="s">
        <v>39</v>
      </c>
      <c r="U112" s="122"/>
      <c r="V112" s="122"/>
      <c r="W112" s="123" t="s">
        <v>40</v>
      </c>
      <c r="X112" s="123"/>
      <c r="Y112" s="123"/>
      <c r="Z112" s="123"/>
      <c r="AA112" s="123"/>
      <c r="AB112" s="123"/>
      <c r="AC112" s="123"/>
      <c r="AD112" s="123"/>
    </row>
    <row r="113" spans="1:33" s="31" customFormat="1" ht="12" customHeight="1" thickTop="1">
      <c r="A113" s="124"/>
      <c r="B113" s="124"/>
      <c r="C113" s="124"/>
      <c r="D113" s="124"/>
      <c r="E113" s="124"/>
      <c r="F113" s="124"/>
      <c r="G113" s="124"/>
      <c r="H113" s="124"/>
      <c r="I113" s="124"/>
      <c r="J113" s="124"/>
      <c r="K113" s="124"/>
      <c r="L113" s="124"/>
      <c r="M113" s="124"/>
      <c r="N113" s="124"/>
      <c r="O113" s="124"/>
      <c r="P113" s="124"/>
      <c r="Q113" s="124"/>
      <c r="R113" s="124"/>
      <c r="S113" s="124"/>
      <c r="T113" s="72" t="s">
        <v>41</v>
      </c>
      <c r="U113" s="72"/>
      <c r="V113" s="73"/>
      <c r="W113" s="163">
        <f>IF(ROUNDDOWN((G113-N113)*2/3,-3)&gt;2700000,2700000,ROUNDDOWN((G113-N113)*2/3,-3))</f>
        <v>0</v>
      </c>
      <c r="X113" s="164"/>
      <c r="Y113" s="164"/>
      <c r="Z113" s="164"/>
      <c r="AA113" s="164"/>
      <c r="AB113" s="164"/>
      <c r="AC113" s="164"/>
      <c r="AD113" s="165"/>
    </row>
    <row r="114" spans="1:33" s="31" customFormat="1" ht="12" customHeight="1" thickBot="1">
      <c r="A114" s="124"/>
      <c r="B114" s="124"/>
      <c r="C114" s="124"/>
      <c r="D114" s="124"/>
      <c r="E114" s="124"/>
      <c r="F114" s="124"/>
      <c r="G114" s="124"/>
      <c r="H114" s="124"/>
      <c r="I114" s="124"/>
      <c r="J114" s="124"/>
      <c r="K114" s="124"/>
      <c r="L114" s="124"/>
      <c r="M114" s="124"/>
      <c r="N114" s="124"/>
      <c r="O114" s="124"/>
      <c r="P114" s="124"/>
      <c r="Q114" s="124"/>
      <c r="R114" s="124"/>
      <c r="S114" s="124"/>
      <c r="T114" s="72"/>
      <c r="U114" s="72"/>
      <c r="V114" s="73"/>
      <c r="W114" s="166"/>
      <c r="X114" s="167"/>
      <c r="Y114" s="167"/>
      <c r="Z114" s="167"/>
      <c r="AA114" s="167"/>
      <c r="AB114" s="167"/>
      <c r="AC114" s="167"/>
      <c r="AD114" s="168"/>
    </row>
    <row r="115" spans="1:33" s="31" customFormat="1" ht="19" thickTop="1" thickBot="1">
      <c r="A115" s="4" t="s">
        <v>16</v>
      </c>
      <c r="B115" s="4"/>
      <c r="C115" s="4"/>
      <c r="D115" s="4"/>
      <c r="E115" s="4"/>
      <c r="F115" s="4"/>
      <c r="G115" s="4"/>
      <c r="AD115" s="32"/>
    </row>
    <row r="116" spans="1:33" s="31" customFormat="1" ht="12" customHeight="1" thickTop="1">
      <c r="A116" s="71"/>
      <c r="B116" s="71"/>
      <c r="C116" s="71"/>
      <c r="D116" s="71"/>
      <c r="E116" s="71"/>
      <c r="F116" s="71"/>
      <c r="G116" s="71"/>
      <c r="H116" s="71"/>
      <c r="I116" s="71"/>
      <c r="J116" s="71"/>
      <c r="K116" s="71"/>
      <c r="L116" s="71"/>
      <c r="M116" s="71"/>
      <c r="N116" s="71"/>
      <c r="O116" s="71"/>
      <c r="P116" s="71"/>
      <c r="Q116" s="71"/>
      <c r="R116" s="71"/>
      <c r="S116" s="71"/>
      <c r="T116" s="72" t="s">
        <v>41</v>
      </c>
      <c r="U116" s="72"/>
      <c r="V116" s="73"/>
      <c r="W116" s="163">
        <f>IF(ROUNDDOWN((G116-N116)*2/3,-3)&gt;2700000,2700000,ROUNDDOWN((G116-N116)*2/3,-3))</f>
        <v>0</v>
      </c>
      <c r="X116" s="164"/>
      <c r="Y116" s="164"/>
      <c r="Z116" s="164"/>
      <c r="AA116" s="164"/>
      <c r="AB116" s="164"/>
      <c r="AC116" s="164"/>
      <c r="AD116" s="165"/>
    </row>
    <row r="117" spans="1:33" s="31" customFormat="1" ht="12" customHeight="1" thickBot="1">
      <c r="A117" s="71"/>
      <c r="B117" s="71"/>
      <c r="C117" s="71"/>
      <c r="D117" s="71"/>
      <c r="E117" s="71"/>
      <c r="F117" s="71"/>
      <c r="G117" s="71"/>
      <c r="H117" s="71"/>
      <c r="I117" s="71"/>
      <c r="J117" s="71"/>
      <c r="K117" s="71"/>
      <c r="L117" s="71"/>
      <c r="M117" s="71"/>
      <c r="N117" s="71"/>
      <c r="O117" s="71"/>
      <c r="P117" s="71"/>
      <c r="Q117" s="71"/>
      <c r="R117" s="71"/>
      <c r="S117" s="71"/>
      <c r="T117" s="72"/>
      <c r="U117" s="72"/>
      <c r="V117" s="73"/>
      <c r="W117" s="166"/>
      <c r="X117" s="167"/>
      <c r="Y117" s="167"/>
      <c r="Z117" s="167"/>
      <c r="AA117" s="167"/>
      <c r="AB117" s="167"/>
      <c r="AC117" s="167"/>
      <c r="AD117" s="168"/>
    </row>
    <row r="118" spans="1:33" s="31" customFormat="1" ht="16" customHeight="1" thickTop="1"/>
    <row r="119" spans="1:33" s="31" customFormat="1">
      <c r="A119" s="175" t="s">
        <v>78</v>
      </c>
      <c r="B119" s="176"/>
      <c r="C119" s="176"/>
      <c r="D119" s="176"/>
      <c r="E119" s="176"/>
      <c r="F119" s="176"/>
      <c r="G119" s="177"/>
      <c r="AA119" s="32" t="s">
        <v>31</v>
      </c>
    </row>
    <row r="120" spans="1:33" s="31" customFormat="1" ht="30" customHeight="1" thickBot="1">
      <c r="A120" s="83" t="s">
        <v>75</v>
      </c>
      <c r="B120" s="83"/>
      <c r="C120" s="83"/>
      <c r="D120" s="83"/>
      <c r="E120" s="83"/>
      <c r="F120" s="83"/>
      <c r="G120" s="83" t="s">
        <v>76</v>
      </c>
      <c r="H120" s="83"/>
      <c r="I120" s="83"/>
      <c r="J120" s="83"/>
      <c r="K120" s="83"/>
      <c r="L120" s="83"/>
      <c r="M120" s="83"/>
      <c r="N120" s="85" t="s">
        <v>66</v>
      </c>
      <c r="O120" s="83"/>
      <c r="P120" s="83"/>
      <c r="Q120" s="83"/>
      <c r="R120" s="83"/>
      <c r="S120" s="83"/>
      <c r="T120" s="83" t="s">
        <v>77</v>
      </c>
      <c r="U120" s="83"/>
      <c r="V120" s="83"/>
      <c r="W120" s="83"/>
      <c r="X120" s="83"/>
      <c r="Y120" s="83"/>
      <c r="Z120" s="83"/>
      <c r="AA120" s="83"/>
      <c r="AB120" s="44"/>
      <c r="AC120" s="44"/>
      <c r="AD120" s="45"/>
    </row>
    <row r="121" spans="1:33" s="31" customFormat="1" ht="24" customHeight="1" thickTop="1" thickBot="1">
      <c r="A121" s="71">
        <f>A70+D97+A105+A116</f>
        <v>0</v>
      </c>
      <c r="B121" s="71"/>
      <c r="C121" s="71"/>
      <c r="D121" s="71"/>
      <c r="E121" s="71"/>
      <c r="F121" s="71"/>
      <c r="G121" s="71">
        <f>G70+J97+G105+G116</f>
        <v>0</v>
      </c>
      <c r="H121" s="71"/>
      <c r="I121" s="71"/>
      <c r="J121" s="71"/>
      <c r="K121" s="71"/>
      <c r="L121" s="71"/>
      <c r="M121" s="71"/>
      <c r="N121" s="71">
        <f>N70+P97+N105+N116</f>
        <v>0</v>
      </c>
      <c r="O121" s="71"/>
      <c r="P121" s="71"/>
      <c r="Q121" s="71"/>
      <c r="R121" s="71"/>
      <c r="S121" s="71"/>
      <c r="T121" s="178">
        <f>W70+Y97+W105+W116</f>
        <v>0</v>
      </c>
      <c r="U121" s="179"/>
      <c r="V121" s="179"/>
      <c r="W121" s="179"/>
      <c r="X121" s="179"/>
      <c r="Y121" s="179"/>
      <c r="Z121" s="179"/>
      <c r="AA121" s="180"/>
    </row>
    <row r="122" spans="1:33" s="31" customFormat="1" ht="20.5" thickTop="1">
      <c r="A122" s="38" t="s">
        <v>72</v>
      </c>
      <c r="B122" s="38"/>
      <c r="C122" s="38"/>
      <c r="D122" s="38"/>
      <c r="E122" s="38"/>
      <c r="F122" s="38"/>
      <c r="G122" s="38"/>
      <c r="O122" s="41"/>
      <c r="P122" s="41"/>
      <c r="Q122" s="41"/>
      <c r="R122" s="41"/>
      <c r="S122" s="41"/>
      <c r="T122" s="41"/>
      <c r="U122" s="41"/>
      <c r="V122" s="41"/>
      <c r="W122" s="42"/>
      <c r="X122" s="42"/>
      <c r="Y122" s="42"/>
      <c r="Z122" s="42"/>
      <c r="AA122" s="42"/>
      <c r="AB122" s="42"/>
      <c r="AC122" s="42"/>
      <c r="AD122" s="43"/>
      <c r="AE122" s="44"/>
      <c r="AF122" s="44"/>
      <c r="AG122" s="45"/>
    </row>
    <row r="123" spans="1:33" s="31" customFormat="1">
      <c r="A123" s="12" t="s">
        <v>7</v>
      </c>
      <c r="B123" s="12"/>
      <c r="C123" s="12"/>
      <c r="D123" s="12"/>
      <c r="E123" s="12"/>
      <c r="F123" s="12"/>
      <c r="G123" s="12"/>
      <c r="AD123" s="32" t="s">
        <v>31</v>
      </c>
    </row>
    <row r="124" spans="1:33" s="31" customFormat="1" ht="18" customHeight="1">
      <c r="A124" s="59" t="s">
        <v>55</v>
      </c>
      <c r="B124" s="59"/>
      <c r="C124" s="59"/>
      <c r="D124" s="59" t="s">
        <v>56</v>
      </c>
      <c r="E124" s="59"/>
      <c r="F124" s="59"/>
      <c r="G124" s="59"/>
      <c r="H124" s="59"/>
      <c r="I124" s="59"/>
      <c r="J124" s="59"/>
      <c r="K124" s="59"/>
      <c r="L124" s="59"/>
      <c r="M124" s="59" t="s">
        <v>57</v>
      </c>
      <c r="N124" s="59"/>
      <c r="O124" s="59"/>
      <c r="P124" s="59"/>
      <c r="Q124" s="59"/>
      <c r="R124" s="59"/>
      <c r="S124" s="59"/>
      <c r="T124" s="59"/>
      <c r="U124" s="59"/>
      <c r="V124" s="59" t="s">
        <v>73</v>
      </c>
      <c r="W124" s="59"/>
      <c r="X124" s="59"/>
      <c r="Y124" s="59"/>
      <c r="Z124" s="59"/>
      <c r="AA124" s="59"/>
      <c r="AB124" s="59"/>
      <c r="AC124" s="59"/>
      <c r="AD124" s="59"/>
    </row>
    <row r="125" spans="1:33" s="31" customFormat="1" ht="24" customHeight="1">
      <c r="A125" s="62" t="s">
        <v>58</v>
      </c>
      <c r="B125" s="62"/>
      <c r="C125" s="46" t="s">
        <v>59</v>
      </c>
      <c r="D125" s="63"/>
      <c r="E125" s="63"/>
      <c r="F125" s="63"/>
      <c r="G125" s="63"/>
      <c r="H125" s="63"/>
      <c r="I125" s="63"/>
      <c r="J125" s="63"/>
      <c r="K125" s="63"/>
      <c r="L125" s="63"/>
      <c r="M125" s="64"/>
      <c r="N125" s="64"/>
      <c r="O125" s="64"/>
      <c r="P125" s="64"/>
      <c r="Q125" s="64"/>
      <c r="R125" s="64"/>
      <c r="S125" s="64"/>
      <c r="T125" s="64"/>
      <c r="U125" s="64"/>
      <c r="V125" s="63"/>
      <c r="W125" s="63"/>
      <c r="X125" s="63"/>
      <c r="Y125" s="63"/>
      <c r="Z125" s="63"/>
      <c r="AA125" s="63"/>
      <c r="AB125" s="63"/>
      <c r="AC125" s="63"/>
      <c r="AD125" s="63"/>
    </row>
    <row r="126" spans="1:33" s="31" customFormat="1" ht="24" customHeight="1">
      <c r="A126" s="62"/>
      <c r="B126" s="62"/>
      <c r="C126" s="46" t="s">
        <v>60</v>
      </c>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3" s="31" customFormat="1" ht="24" customHeight="1">
      <c r="A127" s="62"/>
      <c r="B127" s="62"/>
      <c r="C127" s="46" t="s">
        <v>61</v>
      </c>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3" s="31" customFormat="1" ht="24" customHeight="1">
      <c r="A128" s="62"/>
      <c r="B128" s="62"/>
      <c r="C128" s="59" t="s">
        <v>62</v>
      </c>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31" customFormat="1" ht="24" customHeight="1">
      <c r="A129" s="62"/>
      <c r="B129" s="62"/>
      <c r="C129" s="59"/>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31" customFormat="1" ht="24" customHeight="1">
      <c r="A130" s="62"/>
      <c r="B130" s="62"/>
      <c r="C130" s="46" t="s">
        <v>74</v>
      </c>
      <c r="D130" s="59">
        <f>SUM(D125:L129)</f>
        <v>0</v>
      </c>
      <c r="E130" s="59"/>
      <c r="F130" s="59"/>
      <c r="G130" s="59"/>
      <c r="H130" s="59"/>
      <c r="I130" s="59"/>
      <c r="J130" s="59"/>
      <c r="K130" s="59"/>
      <c r="L130" s="59"/>
      <c r="M130" s="60"/>
      <c r="N130" s="60"/>
      <c r="O130" s="60"/>
      <c r="P130" s="60"/>
      <c r="Q130" s="60"/>
      <c r="R130" s="60"/>
      <c r="S130" s="60"/>
      <c r="T130" s="60"/>
      <c r="U130" s="60"/>
      <c r="V130" s="60"/>
      <c r="W130" s="60"/>
      <c r="X130" s="60"/>
      <c r="Y130" s="60"/>
      <c r="Z130" s="60"/>
      <c r="AA130" s="60"/>
      <c r="AB130" s="60"/>
      <c r="AC130" s="60"/>
      <c r="AD130" s="60"/>
    </row>
    <row r="131" spans="1:30" s="31" customFormat="1">
      <c r="A131" s="12" t="s">
        <v>16</v>
      </c>
      <c r="B131" s="12"/>
      <c r="C131" s="12"/>
      <c r="D131" s="12"/>
      <c r="E131" s="12"/>
      <c r="F131" s="12"/>
      <c r="G131" s="12"/>
      <c r="AD131" s="32" t="s">
        <v>31</v>
      </c>
    </row>
    <row r="132" spans="1:30" s="31" customFormat="1" ht="18" customHeight="1">
      <c r="A132" s="59" t="s">
        <v>55</v>
      </c>
      <c r="B132" s="59"/>
      <c r="C132" s="59"/>
      <c r="D132" s="59" t="s">
        <v>56</v>
      </c>
      <c r="E132" s="59"/>
      <c r="F132" s="59"/>
      <c r="G132" s="59"/>
      <c r="H132" s="59"/>
      <c r="I132" s="59"/>
      <c r="J132" s="59"/>
      <c r="K132" s="59"/>
      <c r="L132" s="59"/>
      <c r="M132" s="59" t="s">
        <v>57</v>
      </c>
      <c r="N132" s="59"/>
      <c r="O132" s="59"/>
      <c r="P132" s="59"/>
      <c r="Q132" s="59"/>
      <c r="R132" s="59"/>
      <c r="S132" s="59"/>
      <c r="T132" s="59"/>
      <c r="U132" s="59"/>
      <c r="V132" s="59" t="s">
        <v>73</v>
      </c>
      <c r="W132" s="59"/>
      <c r="X132" s="59"/>
      <c r="Y132" s="59"/>
      <c r="Z132" s="59"/>
      <c r="AA132" s="59"/>
      <c r="AB132" s="59"/>
      <c r="AC132" s="59"/>
      <c r="AD132" s="59"/>
    </row>
    <row r="133" spans="1:30" s="31" customFormat="1" ht="24" customHeight="1">
      <c r="A133" s="62" t="s">
        <v>58</v>
      </c>
      <c r="B133" s="62"/>
      <c r="C133" s="46" t="s">
        <v>59</v>
      </c>
      <c r="D133" s="63"/>
      <c r="E133" s="63"/>
      <c r="F133" s="63"/>
      <c r="G133" s="63"/>
      <c r="H133" s="63"/>
      <c r="I133" s="63"/>
      <c r="J133" s="63"/>
      <c r="K133" s="63"/>
      <c r="L133" s="63"/>
      <c r="M133" s="64"/>
      <c r="N133" s="64"/>
      <c r="O133" s="64"/>
      <c r="P133" s="64"/>
      <c r="Q133" s="64"/>
      <c r="R133" s="64"/>
      <c r="S133" s="64"/>
      <c r="T133" s="64"/>
      <c r="U133" s="64"/>
      <c r="V133" s="63"/>
      <c r="W133" s="63"/>
      <c r="X133" s="63"/>
      <c r="Y133" s="63"/>
      <c r="Z133" s="63"/>
      <c r="AA133" s="63"/>
      <c r="AB133" s="63"/>
      <c r="AC133" s="63"/>
      <c r="AD133" s="63"/>
    </row>
    <row r="134" spans="1:30" s="31" customFormat="1" ht="24" customHeight="1">
      <c r="A134" s="62"/>
      <c r="B134" s="62"/>
      <c r="C134" s="46" t="s">
        <v>60</v>
      </c>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31" customFormat="1" ht="24" customHeight="1">
      <c r="A135" s="62"/>
      <c r="B135" s="62"/>
      <c r="C135" s="46" t="s">
        <v>61</v>
      </c>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31" customFormat="1" ht="24" customHeight="1">
      <c r="A136" s="62"/>
      <c r="B136" s="62"/>
      <c r="C136" s="59" t="s">
        <v>62</v>
      </c>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31" customFormat="1" ht="24" customHeight="1">
      <c r="A137" s="62"/>
      <c r="B137" s="62"/>
      <c r="C137" s="59"/>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31" customFormat="1" ht="24" customHeight="1">
      <c r="A138" s="62"/>
      <c r="B138" s="62"/>
      <c r="C138" s="46" t="s">
        <v>74</v>
      </c>
      <c r="D138" s="59">
        <f>SUM(D133:L137)</f>
        <v>0</v>
      </c>
      <c r="E138" s="59"/>
      <c r="F138" s="59"/>
      <c r="G138" s="59"/>
      <c r="H138" s="59"/>
      <c r="I138" s="59"/>
      <c r="J138" s="59"/>
      <c r="K138" s="59"/>
      <c r="L138" s="59"/>
      <c r="M138" s="60"/>
      <c r="N138" s="60"/>
      <c r="O138" s="60"/>
      <c r="P138" s="60"/>
      <c r="Q138" s="60"/>
      <c r="R138" s="60"/>
      <c r="S138" s="60"/>
      <c r="T138" s="60"/>
      <c r="U138" s="60"/>
      <c r="V138" s="60"/>
      <c r="W138" s="60"/>
      <c r="X138" s="60"/>
      <c r="Y138" s="60"/>
      <c r="Z138" s="60"/>
      <c r="AA138" s="60"/>
      <c r="AB138" s="60"/>
      <c r="AC138" s="60"/>
      <c r="AD138" s="60"/>
    </row>
    <row r="139" spans="1:30" s="31" customFormat="1" ht="27" customHeight="1">
      <c r="A139" s="47"/>
      <c r="B139" s="61" t="s">
        <v>63</v>
      </c>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row>
    <row r="140" spans="1:30" s="31" customFormat="1" ht="16.5" customHeight="1">
      <c r="A140" s="47"/>
      <c r="B140" s="48" t="s">
        <v>64</v>
      </c>
      <c r="C140" s="48"/>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row>
    <row r="141" spans="1:30" s="31" customFormat="1" ht="16.5" customHeight="1">
      <c r="A141" s="47"/>
      <c r="B141" s="48" t="s">
        <v>65</v>
      </c>
      <c r="C141" s="48"/>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row>
    <row r="142" spans="1:30" s="31" customFormat="1" ht="18.5" thickBot="1"/>
    <row r="143" spans="1:30" s="31" customFormat="1">
      <c r="A143" s="169" t="s">
        <v>48</v>
      </c>
      <c r="B143" s="170"/>
      <c r="C143" s="170"/>
      <c r="D143" s="170"/>
      <c r="E143" s="170"/>
      <c r="F143" s="50"/>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2"/>
    </row>
    <row r="144" spans="1:30" s="31" customFormat="1">
      <c r="A144" s="171"/>
      <c r="B144" s="172"/>
      <c r="C144" s="172"/>
      <c r="D144" s="172"/>
      <c r="E144" s="172"/>
      <c r="F144" s="53"/>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5"/>
    </row>
    <row r="145" spans="1:30" ht="18.5" thickBot="1">
      <c r="A145" s="173"/>
      <c r="B145" s="174"/>
      <c r="C145" s="174"/>
      <c r="D145" s="174"/>
      <c r="E145" s="174"/>
      <c r="F145" s="56"/>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8"/>
    </row>
  </sheetData>
  <mergeCells count="223">
    <mergeCell ref="A119:G119"/>
    <mergeCell ref="A120:F120"/>
    <mergeCell ref="G120:M120"/>
    <mergeCell ref="N120:S120"/>
    <mergeCell ref="T120:AA120"/>
    <mergeCell ref="A121:F121"/>
    <mergeCell ref="G121:M121"/>
    <mergeCell ref="N121:S121"/>
    <mergeCell ref="T121:AA121"/>
    <mergeCell ref="A143:E145"/>
    <mergeCell ref="A116:F117"/>
    <mergeCell ref="G116:M117"/>
    <mergeCell ref="N116:S117"/>
    <mergeCell ref="T116:V117"/>
    <mergeCell ref="W116:AD117"/>
    <mergeCell ref="A112:F112"/>
    <mergeCell ref="G112:M112"/>
    <mergeCell ref="N112:S112"/>
    <mergeCell ref="T112:V112"/>
    <mergeCell ref="W112:AD112"/>
    <mergeCell ref="A113:F114"/>
    <mergeCell ref="G113:M114"/>
    <mergeCell ref="N113:S114"/>
    <mergeCell ref="T113:V114"/>
    <mergeCell ref="W113:AD114"/>
    <mergeCell ref="A124:C124"/>
    <mergeCell ref="D124:L124"/>
    <mergeCell ref="M124:U124"/>
    <mergeCell ref="V124:AD124"/>
    <mergeCell ref="A125:B130"/>
    <mergeCell ref="D125:L125"/>
    <mergeCell ref="C128:C129"/>
    <mergeCell ref="D128:L128"/>
    <mergeCell ref="A108:G108"/>
    <mergeCell ref="A110:F111"/>
    <mergeCell ref="G110:M111"/>
    <mergeCell ref="N110:S111"/>
    <mergeCell ref="T110:V111"/>
    <mergeCell ref="W110:AD111"/>
    <mergeCell ref="A104:F104"/>
    <mergeCell ref="G104:M104"/>
    <mergeCell ref="N104:S104"/>
    <mergeCell ref="T104:V104"/>
    <mergeCell ref="W104:AD104"/>
    <mergeCell ref="A105:F106"/>
    <mergeCell ref="G105:M106"/>
    <mergeCell ref="N105:S106"/>
    <mergeCell ref="T105:V106"/>
    <mergeCell ref="W105:AD106"/>
    <mergeCell ref="A101:G101"/>
    <mergeCell ref="A102:F103"/>
    <mergeCell ref="G102:M103"/>
    <mergeCell ref="N102:S103"/>
    <mergeCell ref="T102:V103"/>
    <mergeCell ref="W102:AD103"/>
    <mergeCell ref="V91:X92"/>
    <mergeCell ref="Y91:AD92"/>
    <mergeCell ref="A97:C98"/>
    <mergeCell ref="D97:I98"/>
    <mergeCell ref="J97:O98"/>
    <mergeCell ref="P97:U98"/>
    <mergeCell ref="V97:X98"/>
    <mergeCell ref="Y97:AD98"/>
    <mergeCell ref="D91:I92"/>
    <mergeCell ref="J91:O92"/>
    <mergeCell ref="P91:U92"/>
    <mergeCell ref="A91:C92"/>
    <mergeCell ref="A86:C87"/>
    <mergeCell ref="D86:I87"/>
    <mergeCell ref="J86:O87"/>
    <mergeCell ref="P86:U87"/>
    <mergeCell ref="V86:X87"/>
    <mergeCell ref="Y86:AD87"/>
    <mergeCell ref="Y95:AD96"/>
    <mergeCell ref="D89:I90"/>
    <mergeCell ref="J89:O90"/>
    <mergeCell ref="P89:U90"/>
    <mergeCell ref="V89:X90"/>
    <mergeCell ref="Y89:AD90"/>
    <mergeCell ref="A93:C94"/>
    <mergeCell ref="A95:C96"/>
    <mergeCell ref="A89:C90"/>
    <mergeCell ref="D93:I94"/>
    <mergeCell ref="J93:O94"/>
    <mergeCell ref="P93:U94"/>
    <mergeCell ref="V93:X94"/>
    <mergeCell ref="Y93:AD94"/>
    <mergeCell ref="D95:I96"/>
    <mergeCell ref="J95:O96"/>
    <mergeCell ref="P95:U96"/>
    <mergeCell ref="V95:X96"/>
    <mergeCell ref="A82:C83"/>
    <mergeCell ref="A84:C85"/>
    <mergeCell ref="D78:I79"/>
    <mergeCell ref="J78:O79"/>
    <mergeCell ref="P78:U79"/>
    <mergeCell ref="V78:X79"/>
    <mergeCell ref="Y78:AD79"/>
    <mergeCell ref="D80:I81"/>
    <mergeCell ref="J80:O81"/>
    <mergeCell ref="P80:U81"/>
    <mergeCell ref="V80:X81"/>
    <mergeCell ref="Y80:AD81"/>
    <mergeCell ref="A78:C79"/>
    <mergeCell ref="A80:C81"/>
    <mergeCell ref="D82:I83"/>
    <mergeCell ref="J82:O83"/>
    <mergeCell ref="P82:U83"/>
    <mergeCell ref="V82:X83"/>
    <mergeCell ref="Y82:AD83"/>
    <mergeCell ref="D84:I85"/>
    <mergeCell ref="J84:O85"/>
    <mergeCell ref="P84:U85"/>
    <mergeCell ref="V84:X85"/>
    <mergeCell ref="Y84:AD85"/>
    <mergeCell ref="A75:C77"/>
    <mergeCell ref="D75:I76"/>
    <mergeCell ref="J75:O76"/>
    <mergeCell ref="P75:U76"/>
    <mergeCell ref="V75:X76"/>
    <mergeCell ref="Y75:AD76"/>
    <mergeCell ref="D77:I77"/>
    <mergeCell ref="J77:O77"/>
    <mergeCell ref="P77:U77"/>
    <mergeCell ref="V77:X77"/>
    <mergeCell ref="Y77:AD77"/>
    <mergeCell ref="AB59:AC59"/>
    <mergeCell ref="A73:G73"/>
    <mergeCell ref="A66:F66"/>
    <mergeCell ref="G66:M66"/>
    <mergeCell ref="N66:S66"/>
    <mergeCell ref="T66:V66"/>
    <mergeCell ref="W66:AD66"/>
    <mergeCell ref="A67:F68"/>
    <mergeCell ref="G67:M68"/>
    <mergeCell ref="N67:S68"/>
    <mergeCell ref="T67:V68"/>
    <mergeCell ref="W67:AD68"/>
    <mergeCell ref="A3:AD3"/>
    <mergeCell ref="A7:G7"/>
    <mergeCell ref="A9:AD11"/>
    <mergeCell ref="A13:AD15"/>
    <mergeCell ref="A17:G17"/>
    <mergeCell ref="I19:J19"/>
    <mergeCell ref="R56:S56"/>
    <mergeCell ref="U56:V56"/>
    <mergeCell ref="Y56:Z56"/>
    <mergeCell ref="AB56:AC56"/>
    <mergeCell ref="A30:AD35"/>
    <mergeCell ref="A21:AD26"/>
    <mergeCell ref="A43:AD45"/>
    <mergeCell ref="A50:AD52"/>
    <mergeCell ref="R54:W54"/>
    <mergeCell ref="Y54:AD54"/>
    <mergeCell ref="R55:S55"/>
    <mergeCell ref="U55:V55"/>
    <mergeCell ref="Y55:Z55"/>
    <mergeCell ref="AB55:AC55"/>
    <mergeCell ref="I28:J28"/>
    <mergeCell ref="A38:G38"/>
    <mergeCell ref="R57:S57"/>
    <mergeCell ref="U57:V57"/>
    <mergeCell ref="Y57:Z57"/>
    <mergeCell ref="AB57:AC57"/>
    <mergeCell ref="A70:F71"/>
    <mergeCell ref="G70:M71"/>
    <mergeCell ref="N70:S71"/>
    <mergeCell ref="T70:V71"/>
    <mergeCell ref="W70:AD71"/>
    <mergeCell ref="A62:G62"/>
    <mergeCell ref="A64:F65"/>
    <mergeCell ref="G64:M65"/>
    <mergeCell ref="N64:S65"/>
    <mergeCell ref="T64:V65"/>
    <mergeCell ref="W64:AD65"/>
    <mergeCell ref="R58:S58"/>
    <mergeCell ref="U58:V58"/>
    <mergeCell ref="Y58:Z58"/>
    <mergeCell ref="AB58:AC58"/>
    <mergeCell ref="R59:S59"/>
    <mergeCell ref="U59:V59"/>
    <mergeCell ref="Y59:Z59"/>
    <mergeCell ref="V136:AD136"/>
    <mergeCell ref="D137:L137"/>
    <mergeCell ref="M137:U137"/>
    <mergeCell ref="V137:AD137"/>
    <mergeCell ref="M125:U125"/>
    <mergeCell ref="V125:AD125"/>
    <mergeCell ref="D126:L126"/>
    <mergeCell ref="M126:U126"/>
    <mergeCell ref="V126:AD126"/>
    <mergeCell ref="D127:L127"/>
    <mergeCell ref="M127:U127"/>
    <mergeCell ref="V127:AD127"/>
    <mergeCell ref="M128:U128"/>
    <mergeCell ref="V128:AD128"/>
    <mergeCell ref="D129:L129"/>
    <mergeCell ref="M129:U129"/>
    <mergeCell ref="V129:AD129"/>
    <mergeCell ref="D138:L138"/>
    <mergeCell ref="M138:U138"/>
    <mergeCell ref="V138:AD138"/>
    <mergeCell ref="B139:AD139"/>
    <mergeCell ref="D130:L130"/>
    <mergeCell ref="M130:U130"/>
    <mergeCell ref="V130:AD130"/>
    <mergeCell ref="A132:C132"/>
    <mergeCell ref="D132:L132"/>
    <mergeCell ref="M132:U132"/>
    <mergeCell ref="V132:AD132"/>
    <mergeCell ref="A133:B138"/>
    <mergeCell ref="D133:L133"/>
    <mergeCell ref="M133:U133"/>
    <mergeCell ref="V133:AD133"/>
    <mergeCell ref="D134:L134"/>
    <mergeCell ref="M134:U134"/>
    <mergeCell ref="V134:AD134"/>
    <mergeCell ref="D135:L135"/>
    <mergeCell ref="M135:U135"/>
    <mergeCell ref="V135:AD135"/>
    <mergeCell ref="C136:C137"/>
    <mergeCell ref="D136:L136"/>
    <mergeCell ref="M136:U136"/>
  </mergeCells>
  <phoneticPr fontId="3"/>
  <dataValidations count="1">
    <dataValidation type="list" allowBlank="1" showInputMessage="1" showErrorMessage="1" sqref="A48:A49 T28:T29 Z19:Z20 A41:A42 Q41 Q48 Z28:Z29 T19:T20" xr:uid="{009E53D1-DEE0-4F97-8EC2-2160B4D8AF60}">
      <formula1>"〇"</formula1>
    </dataValidation>
  </dataValidations>
  <pageMargins left="0.51181102362204722" right="0.51181102362204722" top="0.55118110236220474" bottom="0.35433070866141736" header="0.31496062992125984" footer="0.31496062992125984"/>
  <pageSetup paperSize="9" scale="96" fitToHeight="0" orientation="portrait" r:id="rId1"/>
  <rowBreaks count="3" manualBreakCount="3">
    <brk id="37" max="29" man="1"/>
    <brk id="71" max="29" man="1"/>
    <brk id="12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【1,000㎡以上】補助事業変更計画書(第5号様式別紙1‐2)</vt:lpstr>
      <vt:lpstr>'【1,000㎡以上】補助事業変更計画書(第5号様式別紙1‐2)'!Print_Area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2023-03-30T12:47:36Z</dcterms:created>
  <dcterms:modified xsi:type="dcterms:W3CDTF">2025-03-21T08:36:10Z</dcterms:modified>
</cp:coreProperties>
</file>