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8D6C614-CBE2-4878-8DFF-36A5544773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1,000㎡未満】補助実績報告書(第8号様式別紙1‐2)" sheetId="1" r:id="rId1"/>
  </sheets>
  <definedNames>
    <definedName name="_xlnm.Print_Area" localSheetId="0">'【1,000㎡未満】補助実績報告書(第8号様式別紙1‐2)'!$A$1:$AE$102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" i="1" l="1"/>
  <c r="J66" i="1"/>
  <c r="D66" i="1"/>
  <c r="Y66" i="1"/>
  <c r="T99" i="1" l="1"/>
  <c r="Y60" i="1" l="1"/>
  <c r="Y58" i="1"/>
  <c r="Y64" i="1"/>
  <c r="Y62" i="1"/>
  <c r="W89" i="1"/>
  <c r="W77" i="1"/>
  <c r="N99" i="1"/>
  <c r="G99" i="1"/>
  <c r="A99" i="1"/>
  <c r="W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7" authorId="0" shapeId="0" xr:uid="{8680C217-E22A-48D3-9330-EA231698FB15}">
      <text>
        <r>
          <rPr>
            <b/>
            <sz val="9"/>
            <color indexed="81"/>
            <rFont val="MS P ゴシック"/>
            <family val="3"/>
            <charset val="128"/>
          </rPr>
          <t>上限額が条件によって異なるため、実際の申請額と異なる数字が出てくる場合がありますが、
まずは、そのままの数字でご提出ください。
財団と調整の上、申請額を記入していただきます。</t>
        </r>
      </text>
    </comment>
  </commentList>
</comments>
</file>

<file path=xl/sharedStrings.xml><?xml version="1.0" encoding="utf-8"?>
<sst xmlns="http://schemas.openxmlformats.org/spreadsheetml/2006/main" count="145" uniqueCount="82">
  <si>
    <r>
      <t>第８号様式　別紙１-２（</t>
    </r>
    <r>
      <rPr>
        <sz val="11"/>
        <color rgb="FFFF0000"/>
        <rFont val="Yu Gothic"/>
        <family val="3"/>
        <charset val="128"/>
        <scheme val="minor"/>
      </rPr>
      <t>施設整備・客室整備・実施設計・備品購入用</t>
    </r>
    <r>
      <rPr>
        <sz val="11"/>
        <color theme="1"/>
        <rFont val="Yu Gothic"/>
        <family val="2"/>
        <scheme val="minor"/>
      </rPr>
      <t>）</t>
    </r>
    <rPh sb="0" eb="1">
      <t>ダイ</t>
    </rPh>
    <rPh sb="2" eb="3">
      <t>ゴウ</t>
    </rPh>
    <rPh sb="3" eb="5">
      <t>ヨウシキ</t>
    </rPh>
    <rPh sb="6" eb="8">
      <t>ベッシ</t>
    </rPh>
    <rPh sb="12" eb="14">
      <t>シセツ</t>
    </rPh>
    <rPh sb="14" eb="16">
      <t>セイビ</t>
    </rPh>
    <rPh sb="17" eb="19">
      <t>キャクシツ</t>
    </rPh>
    <rPh sb="19" eb="21">
      <t>セイビ</t>
    </rPh>
    <rPh sb="22" eb="24">
      <t>ジッシ</t>
    </rPh>
    <rPh sb="24" eb="26">
      <t>セッケイ</t>
    </rPh>
    <rPh sb="27" eb="29">
      <t>ビヒン</t>
    </rPh>
    <rPh sb="29" eb="31">
      <t>コウニュウ</t>
    </rPh>
    <rPh sb="31" eb="32">
      <t>ヨウ</t>
    </rPh>
    <phoneticPr fontId="4"/>
  </si>
  <si>
    <t>補助事業実績報告書</t>
    <phoneticPr fontId="4"/>
  </si>
  <si>
    <t>１．建物・施設概要</t>
    <rPh sb="2" eb="4">
      <t>タテモノ</t>
    </rPh>
    <rPh sb="5" eb="7">
      <t>シセツ</t>
    </rPh>
    <rPh sb="7" eb="9">
      <t>ガイヨウ</t>
    </rPh>
    <phoneticPr fontId="4"/>
  </si>
  <si>
    <t>建物竣工年月</t>
    <rPh sb="0" eb="2">
      <t>タテモノ</t>
    </rPh>
    <rPh sb="2" eb="4">
      <t>シュンコウ</t>
    </rPh>
    <rPh sb="4" eb="6">
      <t>ネンゲツ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</si>
  <si>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</si>
  <si>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</si>
  <si>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築</t>
    <rPh sb="0" eb="1">
      <t>チク</t>
    </rPh>
    <phoneticPr fontId="4"/>
  </si>
  <si>
    <t>延床面積等</t>
    <rPh sb="0" eb="4">
      <t>ノベユカメンセキ</t>
    </rPh>
    <rPh sb="4" eb="5">
      <t>トウ</t>
    </rPh>
    <phoneticPr fontId="4"/>
  </si>
  <si>
    <t>地上</t>
    <rPh sb="0" eb="2">
      <t>チジョウ</t>
    </rPh>
    <phoneticPr fontId="4"/>
  </si>
  <si>
    <t>階</t>
    <rPh sb="0" eb="1">
      <t>カイ</t>
    </rPh>
    <phoneticPr fontId="4"/>
  </si>
  <si>
    <t>地下</t>
    <rPh sb="0" eb="2">
      <t>チカ</t>
    </rPh>
    <phoneticPr fontId="4"/>
  </si>
  <si>
    <t>㎡</t>
    <phoneticPr fontId="4"/>
  </si>
  <si>
    <t>客室総数</t>
    <rPh sb="0" eb="2">
      <t>キャクシツ</t>
    </rPh>
    <rPh sb="2" eb="4">
      <t>ソウスウ</t>
    </rPh>
    <phoneticPr fontId="4"/>
  </si>
  <si>
    <t>室</t>
    <rPh sb="0" eb="1">
      <t>シツ</t>
    </rPh>
    <phoneticPr fontId="4"/>
  </si>
  <si>
    <t>（内　車椅子使用者用客室</t>
    <rPh sb="1" eb="2">
      <t>ウチ</t>
    </rPh>
    <rPh sb="3" eb="4">
      <t>クルマ</t>
    </rPh>
    <rPh sb="4" eb="6">
      <t>イス</t>
    </rPh>
    <rPh sb="6" eb="9">
      <t>シヨウシャ</t>
    </rPh>
    <rPh sb="9" eb="10">
      <t>ヨウ</t>
    </rPh>
    <rPh sb="10" eb="12">
      <t>キャクシツ</t>
    </rPh>
    <phoneticPr fontId="4"/>
  </si>
  <si>
    <t>室）</t>
    <rPh sb="0" eb="1">
      <t>シツ</t>
    </rPh>
    <phoneticPr fontId="4"/>
  </si>
  <si>
    <t>２．補助事業内容</t>
    <rPh sb="2" eb="4">
      <t>ホジョ</t>
    </rPh>
    <rPh sb="4" eb="6">
      <t>ジギョウ</t>
    </rPh>
    <rPh sb="6" eb="8">
      <t>ナイヨウ</t>
    </rPh>
    <phoneticPr fontId="4"/>
  </si>
  <si>
    <t>実施した整備箇所や備品について、具体的に記入してください。</t>
    <rPh sb="0" eb="2">
      <t>ジッシ</t>
    </rPh>
    <rPh sb="4" eb="6">
      <t>セイビ</t>
    </rPh>
    <rPh sb="6" eb="8">
      <t>カショ</t>
    </rPh>
    <rPh sb="9" eb="11">
      <t>ビヒン</t>
    </rPh>
    <rPh sb="16" eb="19">
      <t>グタイテキ</t>
    </rPh>
    <rPh sb="20" eb="22">
      <t>キニュウ</t>
    </rPh>
    <phoneticPr fontId="4"/>
  </si>
  <si>
    <t>施設整備</t>
    <rPh sb="0" eb="2">
      <t>シセツ</t>
    </rPh>
    <rPh sb="2" eb="4">
      <t>セイビ</t>
    </rPh>
    <phoneticPr fontId="4"/>
  </si>
  <si>
    <t>客室整備</t>
    <rPh sb="0" eb="2">
      <t>キャクシツ</t>
    </rPh>
    <rPh sb="2" eb="4">
      <t>セイビ</t>
    </rPh>
    <phoneticPr fontId="4"/>
  </si>
  <si>
    <t>車椅子使用者用客室</t>
    <rPh sb="6" eb="7">
      <t>ヨウ</t>
    </rPh>
    <rPh sb="7" eb="9">
      <t>キャクシツ</t>
    </rPh>
    <phoneticPr fontId="4"/>
  </si>
  <si>
    <t>（客室の出入口幅</t>
    <rPh sb="1" eb="3">
      <t>キャクシツ</t>
    </rPh>
    <rPh sb="4" eb="5">
      <t>デ</t>
    </rPh>
    <rPh sb="5" eb="6">
      <t>イ</t>
    </rPh>
    <rPh sb="6" eb="7">
      <t>グチ</t>
    </rPh>
    <rPh sb="7" eb="8">
      <t>ハバ</t>
    </rPh>
    <phoneticPr fontId="4"/>
  </si>
  <si>
    <t>90㎝未満</t>
    <phoneticPr fontId="4"/>
  </si>
  <si>
    <t>90㎝以上）</t>
    <rPh sb="3" eb="5">
      <t>イジョウ</t>
    </rPh>
    <phoneticPr fontId="4"/>
  </si>
  <si>
    <t>（浴室等の出入口幅</t>
    <rPh sb="1" eb="3">
      <t>ヨクシツ</t>
    </rPh>
    <rPh sb="3" eb="4">
      <t>トウ</t>
    </rPh>
    <rPh sb="5" eb="7">
      <t>シュツニュウ</t>
    </rPh>
    <rPh sb="7" eb="8">
      <t>グチ</t>
    </rPh>
    <rPh sb="8" eb="9">
      <t>ハバ</t>
    </rPh>
    <phoneticPr fontId="4"/>
  </si>
  <si>
    <t>75㎝未満</t>
    <phoneticPr fontId="4"/>
  </si>
  <si>
    <t>75㎝以上）</t>
    <phoneticPr fontId="4"/>
  </si>
  <si>
    <t>備品購入</t>
    <rPh sb="0" eb="2">
      <t>ビヒン</t>
    </rPh>
    <rPh sb="2" eb="4">
      <t>コウニュウ</t>
    </rPh>
    <phoneticPr fontId="4"/>
  </si>
  <si>
    <t>下記のいずれに掲載されているものか選択ください。</t>
    <rPh sb="0" eb="2">
      <t>カキ</t>
    </rPh>
    <rPh sb="7" eb="9">
      <t>ケイサイ</t>
    </rPh>
    <rPh sb="17" eb="19">
      <t>センタク</t>
    </rPh>
    <phoneticPr fontId="4"/>
  </si>
  <si>
    <t>東京都福祉のまちづくり条例</t>
    <rPh sb="0" eb="3">
      <t>トウキョウト</t>
    </rPh>
    <rPh sb="3" eb="5">
      <t>フクシ</t>
    </rPh>
    <rPh sb="11" eb="13">
      <t>ジョウレイ</t>
    </rPh>
    <phoneticPr fontId="4"/>
  </si>
  <si>
    <t>ホテル又は旅館における建築設計標準（追補版）</t>
    <rPh sb="3" eb="4">
      <t>マタ</t>
    </rPh>
    <rPh sb="5" eb="7">
      <t>リョカン</t>
    </rPh>
    <rPh sb="11" eb="13">
      <t>ケンチク</t>
    </rPh>
    <rPh sb="13" eb="15">
      <t>セッケイ</t>
    </rPh>
    <rPh sb="15" eb="17">
      <t>ヒョウジュン</t>
    </rPh>
    <rPh sb="18" eb="21">
      <t>ツイホハン</t>
    </rPh>
    <phoneticPr fontId="4"/>
  </si>
  <si>
    <t>その他（　　　　　　　　　　　　　　　　　　）</t>
    <rPh sb="2" eb="3">
      <t>タ</t>
    </rPh>
    <phoneticPr fontId="4"/>
  </si>
  <si>
    <t>３．スケジュール</t>
    <phoneticPr fontId="4"/>
  </si>
  <si>
    <t>施工事業者等との契約（購入）年月</t>
    <rPh sb="0" eb="2">
      <t>セコウ</t>
    </rPh>
    <rPh sb="2" eb="5">
      <t>ジギョウシャ</t>
    </rPh>
    <rPh sb="5" eb="6">
      <t>トウ</t>
    </rPh>
    <rPh sb="8" eb="10">
      <t>ケイヤク</t>
    </rPh>
    <rPh sb="11" eb="13">
      <t>コウニュウ</t>
    </rPh>
    <rPh sb="14" eb="16">
      <t>ネンゲツ</t>
    </rPh>
    <phoneticPr fontId="4"/>
  </si>
  <si>
    <t>月</t>
    <rPh sb="0" eb="1">
      <t>ガツ</t>
    </rPh>
    <phoneticPr fontId="4"/>
  </si>
  <si>
    <t>着工（購入）年月</t>
    <rPh sb="0" eb="2">
      <t>チャッコウ</t>
    </rPh>
    <rPh sb="3" eb="5">
      <t>コウニュウ</t>
    </rPh>
    <rPh sb="6" eb="8">
      <t>ネンゲツ</t>
    </rPh>
    <phoneticPr fontId="4"/>
  </si>
  <si>
    <t>竣工（納品）年月</t>
    <rPh sb="0" eb="2">
      <t>シュンコウ</t>
    </rPh>
    <rPh sb="3" eb="5">
      <t>ノウヒン</t>
    </rPh>
    <rPh sb="6" eb="8">
      <t>ネンゲツ</t>
    </rPh>
    <phoneticPr fontId="4"/>
  </si>
  <si>
    <t>利用開始年月</t>
    <rPh sb="0" eb="2">
      <t>リヨウ</t>
    </rPh>
    <rPh sb="2" eb="4">
      <t>カイシ</t>
    </rPh>
    <rPh sb="4" eb="6">
      <t>ネンゲツ</t>
    </rPh>
    <phoneticPr fontId="4"/>
  </si>
  <si>
    <t>施工事業者等への支払年月</t>
    <rPh sb="0" eb="2">
      <t>セコウ</t>
    </rPh>
    <rPh sb="2" eb="5">
      <t>ジギョウシャ</t>
    </rPh>
    <rPh sb="5" eb="6">
      <t>トウ</t>
    </rPh>
    <rPh sb="8" eb="10">
      <t>シハラ</t>
    </rPh>
    <rPh sb="10" eb="12">
      <t>ネンゲツ</t>
    </rPh>
    <phoneticPr fontId="4"/>
  </si>
  <si>
    <t>４．経費明細</t>
    <rPh sb="2" eb="4">
      <t>ケイヒ</t>
    </rPh>
    <rPh sb="4" eb="6">
      <t>メイサイ</t>
    </rPh>
    <phoneticPr fontId="4"/>
  </si>
  <si>
    <t>（単位：円）</t>
    <rPh sb="1" eb="3">
      <t>タンイ</t>
    </rPh>
    <rPh sb="4" eb="5">
      <t>エン</t>
    </rPh>
    <phoneticPr fontId="4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</si>
  <si>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</si>
  <si>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</si>
  <si>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</si>
  <si>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4"/>
  </si>
  <si>
    <t>（A）</t>
  </si>
  <si>
    <t>（B）</t>
  </si>
  <si>
    <t>（C）</t>
  </si>
  <si>
    <t>（D）</t>
    <phoneticPr fontId="4"/>
  </si>
  <si>
    <t>（E）＝（B－C）×（D）</t>
    <phoneticPr fontId="4"/>
  </si>
  <si>
    <t>4／5</t>
    <phoneticPr fontId="4"/>
  </si>
  <si>
    <t>①</t>
    <phoneticPr fontId="4"/>
  </si>
  <si>
    <t>既交付決定額</t>
    <phoneticPr fontId="4"/>
  </si>
  <si>
    <t>②</t>
    <phoneticPr fontId="4"/>
  </si>
  <si>
    <t>①、②いずれか低い額</t>
    <rPh sb="7" eb="8">
      <t>ヒク</t>
    </rPh>
    <rPh sb="9" eb="10">
      <t>ガク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</si>
  <si>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（1000円未満切捨て）</t>
    </r>
    <phoneticPr fontId="4"/>
  </si>
  <si>
    <t>(E)＝(B－C）×(D)</t>
    <phoneticPr fontId="4"/>
  </si>
  <si>
    <t>合計</t>
    <rPh sb="0" eb="2">
      <t>ゴウケイ</t>
    </rPh>
    <phoneticPr fontId="4"/>
  </si>
  <si>
    <t>-</t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</si>
  <si>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</si>
  <si>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実施設計</t>
    <rPh sb="0" eb="2">
      <t>ジッシ</t>
    </rPh>
    <rPh sb="2" eb="4">
      <t>セッケイ</t>
    </rPh>
    <phoneticPr fontId="4"/>
  </si>
  <si>
    <t>実績報告額合計</t>
    <rPh sb="0" eb="2">
      <t>ジッセキ</t>
    </rPh>
    <rPh sb="2" eb="4">
      <t>ホウコク</t>
    </rPh>
    <rPh sb="4" eb="5">
      <t>ガク</t>
    </rPh>
    <rPh sb="5" eb="7">
      <t>ゴウケイ</t>
    </rPh>
    <phoneticPr fontId="4"/>
  </si>
  <si>
    <t>財団記入欄</t>
    <rPh sb="0" eb="5">
      <t>ザイダンキニュウラン</t>
    </rPh>
    <phoneticPr fontId="4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</si>
  <si>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90㎝未満</t>
    </r>
    <r>
      <rPr>
        <sz val="8"/>
        <color theme="1"/>
        <rFont val="Yu Gothic"/>
        <family val="2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1" eb="24">
      <t>センチミマン</t>
    </rPh>
    <phoneticPr fontId="4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</si>
  <si>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90㎝以上</t>
    </r>
    <r>
      <rPr>
        <sz val="8"/>
        <color theme="1"/>
        <rFont val="Yu Gothic"/>
        <family val="2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2" eb="24">
      <t>イジョウ</t>
    </rPh>
    <phoneticPr fontId="4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</si>
  <si>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2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15㎡未満</t>
    </r>
    <r>
      <rPr>
        <sz val="8"/>
        <color theme="1"/>
        <rFont val="Yu Gothic"/>
        <family val="2"/>
        <charset val="128"/>
        <scheme val="minor"/>
      </rPr>
      <t>)</t>
    </r>
    <rPh sb="0" eb="2">
      <t>イッパン</t>
    </rPh>
    <rPh sb="2" eb="4">
      <t>キャクシツ</t>
    </rPh>
    <rPh sb="8" eb="11">
      <t>ヘイベイミマン</t>
    </rPh>
    <phoneticPr fontId="4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</si>
  <si>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2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15㎡以上</t>
    </r>
    <r>
      <rPr>
        <sz val="8"/>
        <color theme="1"/>
        <rFont val="Yu Gothic"/>
        <family val="2"/>
        <charset val="128"/>
        <scheme val="minor"/>
      </rPr>
      <t>)</t>
    </r>
    <rPh sb="0" eb="2">
      <t>イッパン</t>
    </rPh>
    <rPh sb="2" eb="4">
      <t>キャクシツ</t>
    </rPh>
    <rPh sb="9" eb="11">
      <t>イジョウ</t>
    </rPh>
    <phoneticPr fontId="4"/>
  </si>
  <si>
    <t>※建築物バリアフリー条例に定める一般客室</t>
    <phoneticPr fontId="3"/>
  </si>
  <si>
    <t>9／10</t>
    <phoneticPr fontId="3"/>
  </si>
  <si>
    <t>3／4</t>
    <phoneticPr fontId="3"/>
  </si>
  <si>
    <r>
      <t>一般客室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2">
      <t>イッパン</t>
    </rPh>
    <rPh sb="2" eb="4">
      <t>キャクシツ</t>
    </rPh>
    <phoneticPr fontId="4"/>
  </si>
  <si>
    <t>・</t>
    <phoneticPr fontId="3"/>
  </si>
  <si>
    <t>無</t>
    <rPh sb="0" eb="1">
      <t>ナ</t>
    </rPh>
    <phoneticPr fontId="3"/>
  </si>
  <si>
    <t>クレジットカード・ポイントカード等の利用の有無</t>
    <rPh sb="16" eb="17">
      <t>ナド</t>
    </rPh>
    <rPh sb="18" eb="20">
      <t>リヨウ</t>
    </rPh>
    <rPh sb="21" eb="23">
      <t>ウム</t>
    </rPh>
    <phoneticPr fontId="3"/>
  </si>
  <si>
    <t>※クレジットカード・ポイントカード及び所持ポイントは、原則使用しないでください。支払い時に所持ポイントを使用した場合や、購入時にポイントの付与がある場合は、当該ポイント分を補助対象経費から控除するため、「他の補助金・寄付金等その他の収入」に記載してください。</t>
    <rPh sb="17" eb="18">
      <t>オヨ</t>
    </rPh>
    <rPh sb="19" eb="21">
      <t>ショジ</t>
    </rPh>
    <rPh sb="27" eb="29">
      <t>ゲンソク</t>
    </rPh>
    <rPh sb="29" eb="31">
      <t>シヨウ</t>
    </rPh>
    <rPh sb="40" eb="42">
      <t>シハラ</t>
    </rPh>
    <rPh sb="43" eb="44">
      <t>ジ</t>
    </rPh>
    <rPh sb="45" eb="47">
      <t>ショジ</t>
    </rPh>
    <rPh sb="52" eb="54">
      <t>シヨウ</t>
    </rPh>
    <rPh sb="56" eb="58">
      <t>バアイ</t>
    </rPh>
    <rPh sb="60" eb="63">
      <t>コウニュウジ</t>
    </rPh>
    <rPh sb="69" eb="71">
      <t>フヨ</t>
    </rPh>
    <rPh sb="74" eb="76">
      <t>バアイ</t>
    </rPh>
    <rPh sb="78" eb="80">
      <t>トウガイ</t>
    </rPh>
    <rPh sb="84" eb="85">
      <t>フン</t>
    </rPh>
    <rPh sb="86" eb="88">
      <t>ホジョ</t>
    </rPh>
    <rPh sb="88" eb="90">
      <t>タイショウ</t>
    </rPh>
    <rPh sb="90" eb="92">
      <t>ケイヒ</t>
    </rPh>
    <rPh sb="94" eb="96">
      <t>コウジョ</t>
    </rPh>
    <rPh sb="102" eb="103">
      <t>タ</t>
    </rPh>
    <rPh sb="104" eb="107">
      <t>ホジョキン</t>
    </rPh>
    <rPh sb="108" eb="111">
      <t>キフキン</t>
    </rPh>
    <rPh sb="111" eb="112">
      <t>ナド</t>
    </rPh>
    <rPh sb="114" eb="115">
      <t>タ</t>
    </rPh>
    <rPh sb="116" eb="118">
      <t>シュウニュウ</t>
    </rPh>
    <rPh sb="120" eb="122">
      <t>キサイ</t>
    </rPh>
    <phoneticPr fontId="3"/>
  </si>
  <si>
    <r>
      <t>他の補助金</t>
    </r>
    <r>
      <rPr>
        <u/>
        <sz val="8"/>
        <color theme="1"/>
        <rFont val="Yu Gothic"/>
        <family val="3"/>
        <charset val="128"/>
        <scheme val="minor"/>
      </rPr>
      <t>・寄付金等
その他の収入</t>
    </r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</si>
  <si>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r>
      <t>有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1">
      <t>アリ</t>
    </rPh>
    <phoneticPr fontId="3"/>
  </si>
  <si>
    <r>
      <t>他の補助金・寄付金等
その他の収入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</si>
  <si>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t>総事業費</t>
    <phoneticPr fontId="3"/>
  </si>
  <si>
    <t>補助対象経費</t>
    <phoneticPr fontId="3"/>
  </si>
  <si>
    <t>他の補助金・寄付金等
その他の収入</t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</si>
  <si>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t>申請金額合計</t>
    <rPh sb="2" eb="6">
      <t>キンガクゴウケイ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</si>
</sst>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8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vertAlign val="superscript"/>
      <sz val="8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8"/>
      <color theme="1"/>
      <name val="Yu Gothic"/>
      <family val="2"/>
      <scheme val="minor"/>
    </font>
    <font>
      <u/>
      <sz val="8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38" fontId="8" fillId="0" borderId="0" xfId="1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8" fontId="10" fillId="0" borderId="0" xfId="1" applyFont="1" applyBorder="1" applyAlignment="1">
      <alignment vertical="center"/>
    </xf>
    <xf numFmtId="38" fontId="0" fillId="0" borderId="0" xfId="1" applyFont="1" applyBorder="1">
      <alignment vertical="center"/>
    </xf>
    <xf numFmtId="38" fontId="10" fillId="0" borderId="0" xfId="1" applyFont="1" applyBorder="1" applyAlignment="1">
      <alignment vertical="center" wrapText="1"/>
    </xf>
    <xf numFmtId="38" fontId="0" fillId="0" borderId="0" xfId="1" applyFont="1">
      <alignment vertical="center"/>
    </xf>
    <xf numFmtId="0" fontId="14" fillId="0" borderId="0" xfId="0" applyFont="1" applyAlignment="1">
      <alignment vertical="center"/>
    </xf>
    <xf numFmtId="38" fontId="0" fillId="0" borderId="0" xfId="1" applyFont="1" applyProtection="1">
      <alignment vertical="center"/>
    </xf>
    <xf numFmtId="38" fontId="0" fillId="0" borderId="2" xfId="1" applyFont="1" applyFill="1" applyBorder="1" applyAlignment="1" applyProtection="1">
      <alignment vertical="center"/>
    </xf>
    <xf numFmtId="38" fontId="0" fillId="0" borderId="0" xfId="1" applyFont="1" applyFill="1" applyBorder="1" applyAlignment="1" applyProtection="1">
      <alignment vertical="center"/>
    </xf>
    <xf numFmtId="38" fontId="0" fillId="0" borderId="0" xfId="1" applyFont="1" applyBorder="1" applyProtection="1">
      <alignment vertical="center"/>
    </xf>
    <xf numFmtId="38" fontId="8" fillId="0" borderId="0" xfId="1" applyFont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38" fontId="0" fillId="0" borderId="35" xfId="1" applyFont="1" applyBorder="1" applyAlignment="1" applyProtection="1">
      <alignment vertical="center"/>
    </xf>
    <xf numFmtId="38" fontId="0" fillId="0" borderId="36" xfId="1" applyFont="1" applyBorder="1" applyAlignment="1" applyProtection="1">
      <alignment vertical="center"/>
    </xf>
    <xf numFmtId="38" fontId="0" fillId="0" borderId="37" xfId="1" applyFont="1" applyBorder="1" applyAlignment="1" applyProtection="1">
      <alignment vertical="center"/>
    </xf>
    <xf numFmtId="38" fontId="0" fillId="0" borderId="38" xfId="1" applyFont="1" applyBorder="1" applyAlignment="1" applyProtection="1">
      <alignment vertical="center"/>
    </xf>
    <xf numFmtId="38" fontId="0" fillId="0" borderId="39" xfId="1" applyFont="1" applyBorder="1" applyAlignment="1" applyProtection="1">
      <alignment vertical="center"/>
    </xf>
    <xf numFmtId="38" fontId="0" fillId="0" borderId="40" xfId="1" applyFont="1" applyBorder="1" applyAlignment="1" applyProtection="1">
      <alignment vertical="center"/>
    </xf>
    <xf numFmtId="38" fontId="17" fillId="0" borderId="0" xfId="1" applyFont="1" applyFill="1" applyBorder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vertical="center"/>
    </xf>
    <xf numFmtId="38" fontId="6" fillId="0" borderId="0" xfId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center" vertical="center"/>
      <protection locked="0"/>
    </xf>
    <xf numFmtId="38" fontId="19" fillId="0" borderId="0" xfId="1" applyFont="1" applyBorder="1" applyAlignment="1">
      <alignment horizontal="left" vertical="center" wrapText="1"/>
    </xf>
    <xf numFmtId="38" fontId="14" fillId="0" borderId="0" xfId="1" applyFont="1" applyBorder="1" applyAlignment="1">
      <alignment horizontal="right" vertical="center"/>
    </xf>
    <xf numFmtId="38" fontId="22" fillId="0" borderId="0" xfId="1" applyFont="1" applyBorder="1" applyAlignment="1">
      <alignment horizontal="right" vertical="center"/>
    </xf>
    <xf numFmtId="38" fontId="14" fillId="0" borderId="0" xfId="1" applyFont="1" applyBorder="1" applyAlignment="1">
      <alignment horizontal="center" vertical="center"/>
    </xf>
    <xf numFmtId="38" fontId="6" fillId="4" borderId="0" xfId="1" applyFont="1" applyFill="1" applyBorder="1" applyAlignment="1" applyProtection="1">
      <alignment horizontal="center" vertical="center"/>
      <protection locked="0"/>
    </xf>
    <xf numFmtId="38" fontId="13" fillId="0" borderId="1" xfId="1" applyFont="1" applyBorder="1" applyAlignment="1">
      <alignment horizontal="center" vertical="center" wrapText="1"/>
    </xf>
    <xf numFmtId="38" fontId="13" fillId="0" borderId="2" xfId="1" applyFont="1" applyBorder="1" applyAlignment="1">
      <alignment horizontal="center" vertical="center" wrapText="1"/>
    </xf>
    <xf numFmtId="38" fontId="13" fillId="0" borderId="3" xfId="1" applyFont="1" applyBorder="1" applyAlignment="1">
      <alignment horizontal="center" vertical="center" wrapText="1"/>
    </xf>
    <xf numFmtId="38" fontId="13" fillId="0" borderId="6" xfId="1" applyFont="1" applyBorder="1" applyAlignment="1">
      <alignment horizontal="center" vertical="center" wrapText="1"/>
    </xf>
    <xf numFmtId="38" fontId="13" fillId="0" borderId="7" xfId="1" applyFont="1" applyBorder="1" applyAlignment="1">
      <alignment horizontal="center" vertical="center" wrapText="1"/>
    </xf>
    <xf numFmtId="38" fontId="13" fillId="0" borderId="8" xfId="1" applyFont="1" applyBorder="1" applyAlignment="1">
      <alignment horizontal="center" vertical="center" wrapText="1"/>
    </xf>
    <xf numFmtId="38" fontId="0" fillId="3" borderId="0" xfId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3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 wrapText="1"/>
    </xf>
    <xf numFmtId="38" fontId="10" fillId="0" borderId="15" xfId="1" applyFont="1" applyBorder="1" applyAlignment="1">
      <alignment horizontal="center" vertical="center" wrapText="1"/>
    </xf>
    <xf numFmtId="38" fontId="10" fillId="0" borderId="16" xfId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8" fontId="0" fillId="3" borderId="0" xfId="0" applyNumberFormat="1" applyFill="1" applyAlignment="1">
      <alignment horizontal="center" vertical="center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0" fillId="0" borderId="15" xfId="1" applyFont="1" applyFill="1" applyBorder="1" applyAlignment="1" applyProtection="1">
      <alignment horizontal="right" vertical="center"/>
    </xf>
    <xf numFmtId="38" fontId="12" fillId="3" borderId="17" xfId="1" applyFont="1" applyFill="1" applyBorder="1" applyAlignment="1" applyProtection="1">
      <alignment horizontal="center" vertical="center"/>
      <protection locked="0"/>
    </xf>
    <xf numFmtId="38" fontId="12" fillId="3" borderId="16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38" fontId="0" fillId="0" borderId="19" xfId="1" applyFont="1" applyFill="1" applyBorder="1" applyAlignment="1" applyProtection="1">
      <alignment horizontal="right" vertical="center"/>
    </xf>
    <xf numFmtId="38" fontId="12" fillId="3" borderId="26" xfId="1" applyFont="1" applyFill="1" applyBorder="1" applyAlignment="1" applyProtection="1">
      <alignment horizontal="center" vertical="center"/>
      <protection locked="0"/>
    </xf>
    <xf numFmtId="38" fontId="12" fillId="3" borderId="27" xfId="1" applyFont="1" applyFill="1" applyBorder="1" applyAlignment="1" applyProtection="1">
      <alignment horizontal="center" vertical="center"/>
      <protection locked="0"/>
    </xf>
    <xf numFmtId="38" fontId="12" fillId="3" borderId="28" xfId="1" applyFont="1" applyFill="1" applyBorder="1" applyAlignment="1" applyProtection="1">
      <alignment horizontal="center" vertical="center"/>
      <protection locked="0"/>
    </xf>
    <xf numFmtId="38" fontId="12" fillId="3" borderId="29" xfId="1" applyFont="1" applyFill="1" applyBorder="1" applyAlignment="1" applyProtection="1">
      <alignment horizontal="center" vertical="center"/>
      <protection locked="0"/>
    </xf>
    <xf numFmtId="38" fontId="12" fillId="3" borderId="30" xfId="1" applyFont="1" applyFill="1" applyBorder="1" applyAlignment="1" applyProtection="1">
      <alignment horizontal="center" vertical="center"/>
      <protection locked="0"/>
    </xf>
    <xf numFmtId="38" fontId="12" fillId="3" borderId="31" xfId="1" applyFont="1" applyFill="1" applyBorder="1" applyAlignment="1" applyProtection="1">
      <alignment horizontal="center" vertical="center"/>
      <protection locked="0"/>
    </xf>
    <xf numFmtId="38" fontId="0" fillId="3" borderId="15" xfId="1" applyFont="1" applyFill="1" applyBorder="1" applyAlignment="1" applyProtection="1">
      <alignment horizontal="center"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3" borderId="2" xfId="1" applyFont="1" applyFill="1" applyBorder="1" applyAlignment="1" applyProtection="1">
      <alignment horizontal="center" vertical="center"/>
      <protection locked="0"/>
    </xf>
    <xf numFmtId="38" fontId="0" fillId="3" borderId="3" xfId="1" applyFont="1" applyFill="1" applyBorder="1" applyAlignment="1" applyProtection="1">
      <alignment horizontal="center" vertical="center"/>
      <protection locked="0"/>
    </xf>
    <xf numFmtId="38" fontId="0" fillId="3" borderId="6" xfId="1" applyFont="1" applyFill="1" applyBorder="1" applyAlignment="1" applyProtection="1">
      <alignment horizontal="center" vertical="center"/>
      <protection locked="0"/>
    </xf>
    <xf numFmtId="38" fontId="0" fillId="3" borderId="7" xfId="1" applyFont="1" applyFill="1" applyBorder="1" applyAlignment="1" applyProtection="1">
      <alignment horizontal="center" vertical="center"/>
      <protection locked="0"/>
    </xf>
    <xf numFmtId="38" fontId="0" fillId="3" borderId="8" xfId="1" applyFont="1" applyFill="1" applyBorder="1" applyAlignment="1" applyProtection="1">
      <alignment horizontal="center" vertical="center"/>
      <protection locked="0"/>
    </xf>
    <xf numFmtId="38" fontId="0" fillId="3" borderId="16" xfId="1" applyFont="1" applyFill="1" applyBorder="1" applyAlignment="1" applyProtection="1">
      <alignment horizontal="center" vertical="center"/>
      <protection locked="0"/>
    </xf>
    <xf numFmtId="38" fontId="0" fillId="0" borderId="15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12" fillId="0" borderId="20" xfId="1" applyFont="1" applyBorder="1" applyAlignment="1" applyProtection="1">
      <alignment horizontal="center" vertical="center"/>
    </xf>
    <xf numFmtId="38" fontId="12" fillId="0" borderId="21" xfId="1" applyFont="1" applyBorder="1" applyAlignment="1" applyProtection="1">
      <alignment horizontal="center" vertical="center"/>
    </xf>
    <xf numFmtId="38" fontId="12" fillId="0" borderId="22" xfId="1" applyFont="1" applyBorder="1" applyAlignment="1" applyProtection="1">
      <alignment horizontal="center" vertical="center"/>
    </xf>
    <xf numFmtId="38" fontId="12" fillId="0" borderId="23" xfId="1" applyFont="1" applyBorder="1" applyAlignment="1" applyProtection="1">
      <alignment horizontal="center" vertical="center"/>
    </xf>
    <xf numFmtId="38" fontId="12" fillId="0" borderId="24" xfId="1" applyFont="1" applyBorder="1" applyAlignment="1" applyProtection="1">
      <alignment horizontal="center" vertical="center"/>
    </xf>
    <xf numFmtId="38" fontId="12" fillId="0" borderId="25" xfId="1" applyFont="1" applyBorder="1" applyAlignment="1" applyProtection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3" fillId="0" borderId="1" xfId="1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horizontal="center" vertical="center" wrapText="1"/>
    </xf>
    <xf numFmtId="38" fontId="13" fillId="0" borderId="3" xfId="1" applyFont="1" applyFill="1" applyBorder="1" applyAlignment="1">
      <alignment horizontal="center" vertical="center" wrapText="1"/>
    </xf>
    <xf numFmtId="38" fontId="13" fillId="0" borderId="6" xfId="1" applyFont="1" applyFill="1" applyBorder="1" applyAlignment="1">
      <alignment horizontal="center" vertical="center" wrapText="1"/>
    </xf>
    <xf numFmtId="38" fontId="13" fillId="0" borderId="7" xfId="1" applyFont="1" applyFill="1" applyBorder="1" applyAlignment="1">
      <alignment horizontal="center" vertical="center" wrapText="1"/>
    </xf>
    <xf numFmtId="38" fontId="13" fillId="0" borderId="8" xfId="1" applyFont="1" applyFill="1" applyBorder="1" applyAlignment="1">
      <alignment horizontal="center" vertical="center" wrapText="1"/>
    </xf>
    <xf numFmtId="38" fontId="0" fillId="3" borderId="32" xfId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38" fontId="0" fillId="0" borderId="15" xfId="1" quotePrefix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38" fontId="12" fillId="0" borderId="7" xfId="1" applyFont="1" applyBorder="1" applyAlignment="1">
      <alignment horizontal="center" vertical="center"/>
    </xf>
    <xf numFmtId="38" fontId="12" fillId="0" borderId="8" xfId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12" fillId="0" borderId="47" xfId="1" applyFont="1" applyBorder="1" applyAlignment="1">
      <alignment horizontal="center" vertical="center"/>
    </xf>
    <xf numFmtId="38" fontId="12" fillId="0" borderId="48" xfId="1" applyFont="1" applyBorder="1" applyAlignment="1">
      <alignment horizontal="center" vertical="center"/>
    </xf>
    <xf numFmtId="38" fontId="12" fillId="0" borderId="49" xfId="1" applyFont="1" applyBorder="1" applyAlignment="1">
      <alignment horizontal="center" vertical="center"/>
    </xf>
    <xf numFmtId="38" fontId="12" fillId="0" borderId="16" xfId="1" applyFont="1" applyBorder="1" applyAlignment="1">
      <alignment horizontal="center" vertical="center"/>
    </xf>
    <xf numFmtId="38" fontId="0" fillId="0" borderId="33" xfId="1" applyFont="1" applyFill="1" applyBorder="1" applyAlignment="1" applyProtection="1">
      <alignment horizontal="right" vertical="center"/>
    </xf>
    <xf numFmtId="38" fontId="0" fillId="0" borderId="34" xfId="1" applyFont="1" applyFill="1" applyBorder="1" applyAlignment="1" applyProtection="1">
      <alignment horizontal="right" vertical="center"/>
    </xf>
    <xf numFmtId="38" fontId="12" fillId="3" borderId="4" xfId="1" applyFont="1" applyFill="1" applyBorder="1" applyAlignment="1" applyProtection="1">
      <alignment horizontal="center" vertical="center"/>
      <protection locked="0"/>
    </xf>
    <xf numFmtId="38" fontId="12" fillId="3" borderId="0" xfId="1" applyFont="1" applyFill="1" applyBorder="1" applyAlignment="1" applyProtection="1">
      <alignment horizontal="center" vertical="center"/>
      <protection locked="0"/>
    </xf>
    <xf numFmtId="38" fontId="12" fillId="3" borderId="5" xfId="1" applyFont="1" applyFill="1" applyBorder="1" applyAlignment="1" applyProtection="1">
      <alignment horizontal="center" vertical="center"/>
      <protection locked="0"/>
    </xf>
    <xf numFmtId="38" fontId="0" fillId="0" borderId="19" xfId="1" applyFont="1" applyFill="1" applyBorder="1" applyAlignment="1" applyProtection="1">
      <alignment horizontal="center" vertical="center"/>
    </xf>
    <xf numFmtId="38" fontId="0" fillId="0" borderId="33" xfId="1" applyFont="1" applyFill="1" applyBorder="1" applyAlignment="1" applyProtection="1">
      <alignment horizontal="center" vertical="center"/>
    </xf>
    <xf numFmtId="38" fontId="12" fillId="3" borderId="35" xfId="1" applyFont="1" applyFill="1" applyBorder="1" applyAlignment="1" applyProtection="1">
      <alignment horizontal="center" vertical="center"/>
      <protection locked="0"/>
    </xf>
    <xf numFmtId="38" fontId="12" fillId="3" borderId="36" xfId="1" applyFont="1" applyFill="1" applyBorder="1" applyAlignment="1" applyProtection="1">
      <alignment horizontal="center" vertical="center"/>
      <protection locked="0"/>
    </xf>
    <xf numFmtId="38" fontId="12" fillId="3" borderId="37" xfId="1" applyFont="1" applyFill="1" applyBorder="1" applyAlignment="1" applyProtection="1">
      <alignment horizontal="center" vertical="center"/>
      <protection locked="0"/>
    </xf>
    <xf numFmtId="38" fontId="12" fillId="3" borderId="38" xfId="1" applyFont="1" applyFill="1" applyBorder="1" applyAlignment="1" applyProtection="1">
      <alignment horizontal="center" vertical="center"/>
    </xf>
    <xf numFmtId="38" fontId="12" fillId="3" borderId="39" xfId="1" applyFont="1" applyFill="1" applyBorder="1" applyAlignment="1" applyProtection="1">
      <alignment horizontal="center" vertical="center"/>
    </xf>
    <xf numFmtId="38" fontId="12" fillId="3" borderId="40" xfId="1" applyFont="1" applyFill="1" applyBorder="1" applyAlignment="1" applyProtection="1">
      <alignment horizontal="center" vertical="center"/>
    </xf>
    <xf numFmtId="38" fontId="10" fillId="0" borderId="17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38" fontId="0" fillId="0" borderId="16" xfId="1" applyFont="1" applyFill="1" applyBorder="1" applyAlignment="1">
      <alignment horizontal="center" vertical="center"/>
    </xf>
    <xf numFmtId="38" fontId="0" fillId="0" borderId="17" xfId="1" applyFont="1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12" fillId="4" borderId="50" xfId="1" applyFont="1" applyFill="1" applyBorder="1" applyAlignment="1" applyProtection="1">
      <alignment horizontal="center" vertical="center"/>
    </xf>
    <xf numFmtId="38" fontId="12" fillId="4" borderId="51" xfId="1" applyFont="1" applyFill="1" applyBorder="1" applyAlignment="1" applyProtection="1">
      <alignment horizontal="center" vertical="center"/>
    </xf>
    <xf numFmtId="38" fontId="12" fillId="4" borderId="52" xfId="1" applyFont="1" applyFill="1" applyBorder="1" applyAlignment="1" applyProtection="1">
      <alignment horizontal="center" vertical="center"/>
    </xf>
    <xf numFmtId="38" fontId="12" fillId="4" borderId="53" xfId="1" applyFont="1" applyFill="1" applyBorder="1" applyAlignment="1" applyProtection="1">
      <alignment horizontal="center" vertical="center"/>
    </xf>
    <xf numFmtId="38" fontId="12" fillId="4" borderId="54" xfId="1" applyFont="1" applyFill="1" applyBorder="1" applyAlignment="1" applyProtection="1">
      <alignment horizontal="center" vertical="center"/>
    </xf>
    <xf numFmtId="38" fontId="12" fillId="4" borderId="55" xfId="1" applyFont="1" applyFill="1" applyBorder="1" applyAlignment="1" applyProtection="1">
      <alignment horizontal="center" vertical="center"/>
    </xf>
    <xf numFmtId="38" fontId="5" fillId="2" borderId="1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3" xfId="1" applyFont="1" applyFill="1" applyBorder="1" applyAlignment="1">
      <alignment horizontal="left" vertical="center"/>
    </xf>
    <xf numFmtId="38" fontId="10" fillId="0" borderId="15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38" fontId="0" fillId="0" borderId="35" xfId="1" applyFont="1" applyBorder="1" applyAlignment="1" applyProtection="1">
      <alignment horizontal="center" vertical="center"/>
    </xf>
    <xf numFmtId="38" fontId="0" fillId="0" borderId="36" xfId="1" applyFont="1" applyBorder="1" applyAlignment="1" applyProtection="1">
      <alignment horizontal="center" vertical="center"/>
    </xf>
    <xf numFmtId="38" fontId="0" fillId="0" borderId="38" xfId="1" applyFont="1" applyBorder="1" applyAlignment="1" applyProtection="1">
      <alignment horizontal="center" vertical="center"/>
    </xf>
    <xf numFmtId="38" fontId="0" fillId="0" borderId="39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15" xfId="1" applyFont="1" applyFill="1" applyBorder="1" applyAlignment="1" applyProtection="1">
      <alignment horizontal="right" vertical="center"/>
    </xf>
    <xf numFmtId="38" fontId="14" fillId="3" borderId="17" xfId="1" applyFont="1" applyFill="1" applyBorder="1" applyAlignment="1" applyProtection="1">
      <alignment horizontal="center" vertical="center"/>
      <protection locked="0"/>
    </xf>
    <xf numFmtId="38" fontId="14" fillId="3" borderId="16" xfId="1" applyFont="1" applyFill="1" applyBorder="1" applyAlignment="1" applyProtection="1">
      <alignment horizontal="center" vertical="center"/>
      <protection locked="0"/>
    </xf>
    <xf numFmtId="38" fontId="6" fillId="0" borderId="19" xfId="1" applyFont="1" applyFill="1" applyBorder="1" applyAlignment="1" applyProtection="1">
      <alignment horizontal="right" vertical="center"/>
    </xf>
    <xf numFmtId="38" fontId="14" fillId="3" borderId="26" xfId="1" applyFont="1" applyFill="1" applyBorder="1" applyAlignment="1" applyProtection="1">
      <alignment horizontal="center" vertical="center"/>
      <protection locked="0"/>
    </xf>
    <xf numFmtId="38" fontId="14" fillId="3" borderId="27" xfId="1" applyFont="1" applyFill="1" applyBorder="1" applyAlignment="1" applyProtection="1">
      <alignment horizontal="center" vertical="center"/>
      <protection locked="0"/>
    </xf>
    <xf numFmtId="38" fontId="14" fillId="3" borderId="28" xfId="1" applyFont="1" applyFill="1" applyBorder="1" applyAlignment="1" applyProtection="1">
      <alignment horizontal="center" vertical="center"/>
      <protection locked="0"/>
    </xf>
    <xf numFmtId="38" fontId="14" fillId="3" borderId="29" xfId="1" applyFont="1" applyFill="1" applyBorder="1" applyAlignment="1" applyProtection="1">
      <alignment horizontal="center" vertical="center"/>
      <protection locked="0"/>
    </xf>
    <xf numFmtId="38" fontId="14" fillId="3" borderId="30" xfId="1" applyFont="1" applyFill="1" applyBorder="1" applyAlignment="1" applyProtection="1">
      <alignment horizontal="center" vertical="center"/>
      <protection locked="0"/>
    </xf>
    <xf numFmtId="38" fontId="14" fillId="3" borderId="31" xfId="1" applyFont="1" applyFill="1" applyBorder="1" applyAlignment="1" applyProtection="1">
      <alignment horizontal="center" vertical="center"/>
      <protection locked="0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38" fontId="6" fillId="3" borderId="2" xfId="1" applyFont="1" applyFill="1" applyBorder="1" applyAlignment="1" applyProtection="1">
      <alignment horizontal="center" vertical="center"/>
      <protection locked="0"/>
    </xf>
    <xf numFmtId="38" fontId="6" fillId="3" borderId="3" xfId="1" applyFont="1" applyFill="1" applyBorder="1" applyAlignment="1" applyProtection="1">
      <alignment horizontal="center" vertical="center"/>
      <protection locked="0"/>
    </xf>
    <xf numFmtId="38" fontId="6" fillId="3" borderId="6" xfId="1" applyFont="1" applyFill="1" applyBorder="1" applyAlignment="1" applyProtection="1">
      <alignment horizontal="center" vertical="center"/>
      <protection locked="0"/>
    </xf>
    <xf numFmtId="38" fontId="6" fillId="3" borderId="7" xfId="1" applyFont="1" applyFill="1" applyBorder="1" applyAlignment="1" applyProtection="1">
      <alignment horizontal="center" vertical="center"/>
      <protection locked="0"/>
    </xf>
    <xf numFmtId="38" fontId="6" fillId="3" borderId="8" xfId="1" applyFont="1" applyFill="1" applyBorder="1" applyAlignment="1" applyProtection="1">
      <alignment horizontal="center" vertical="center"/>
      <protection locked="0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19" fillId="0" borderId="0" xfId="1" applyFont="1" applyBorder="1" applyAlignment="1">
      <alignment horizontal="left" vertical="center" wrapText="1"/>
    </xf>
    <xf numFmtId="38" fontId="21" fillId="0" borderId="1" xfId="1" applyFont="1" applyFill="1" applyBorder="1" applyAlignment="1">
      <alignment horizontal="left" vertical="center"/>
    </xf>
    <xf numFmtId="38" fontId="21" fillId="0" borderId="2" xfId="1" applyFont="1" applyFill="1" applyBorder="1" applyAlignment="1">
      <alignment horizontal="left" vertical="center"/>
    </xf>
    <xf numFmtId="38" fontId="21" fillId="0" borderId="3" xfId="1" applyFont="1" applyFill="1" applyBorder="1" applyAlignment="1">
      <alignment horizontal="left" vertical="center"/>
    </xf>
    <xf numFmtId="38" fontId="6" fillId="3" borderId="15" xfId="1" applyFont="1" applyFill="1" applyBorder="1" applyAlignment="1" applyProtection="1">
      <alignment horizontal="center" vertical="center"/>
      <protection locked="0"/>
    </xf>
    <xf numFmtId="38" fontId="14" fillId="0" borderId="56" xfId="1" applyFont="1" applyBorder="1" applyAlignment="1">
      <alignment horizontal="center" vertical="center"/>
    </xf>
    <xf numFmtId="38" fontId="14" fillId="0" borderId="57" xfId="1" applyFont="1" applyBorder="1" applyAlignment="1">
      <alignment horizontal="center" vertical="center"/>
    </xf>
    <xf numFmtId="38" fontId="14" fillId="0" borderId="58" xfId="1" applyFont="1" applyBorder="1" applyAlignment="1">
      <alignment horizontal="center" vertical="center"/>
    </xf>
    <xf numFmtId="38" fontId="5" fillId="2" borderId="19" xfId="1" applyFont="1" applyFill="1" applyBorder="1" applyAlignment="1">
      <alignment horizontal="left" vertical="center"/>
    </xf>
    <xf numFmtId="38" fontId="5" fillId="2" borderId="33" xfId="1" applyFont="1" applyFill="1" applyBorder="1" applyAlignment="1">
      <alignment horizontal="left" vertical="center"/>
    </xf>
    <xf numFmtId="38" fontId="5" fillId="2" borderId="34" xfId="1" applyFont="1" applyFill="1" applyBorder="1" applyAlignment="1">
      <alignment horizontal="left" vertical="center"/>
    </xf>
    <xf numFmtId="38" fontId="10" fillId="0" borderId="1" xfId="1" applyFont="1" applyBorder="1" applyAlignment="1">
      <alignment horizontal="center" vertical="center" wrapText="1"/>
    </xf>
    <xf numFmtId="38" fontId="10" fillId="0" borderId="2" xfId="1" applyFont="1" applyBorder="1" applyAlignment="1">
      <alignment horizontal="center" vertical="center" wrapText="1"/>
    </xf>
    <xf numFmtId="38" fontId="10" fillId="0" borderId="3" xfId="1" applyFont="1" applyBorder="1" applyAlignment="1">
      <alignment horizontal="center" vertical="center" wrapText="1"/>
    </xf>
    <xf numFmtId="38" fontId="10" fillId="0" borderId="4" xfId="1" applyFont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38" fontId="10" fillId="0" borderId="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2" fillId="0" borderId="20" xfId="1" applyFont="1" applyBorder="1" applyAlignment="1">
      <alignment horizontal="center" vertical="center"/>
    </xf>
    <xf numFmtId="38" fontId="12" fillId="0" borderId="21" xfId="1" applyFont="1" applyBorder="1" applyAlignment="1">
      <alignment horizontal="center" vertical="center"/>
    </xf>
    <xf numFmtId="38" fontId="12" fillId="0" borderId="22" xfId="1" applyFont="1" applyBorder="1" applyAlignment="1">
      <alignment horizontal="center" vertical="center"/>
    </xf>
    <xf numFmtId="38" fontId="12" fillId="0" borderId="23" xfId="1" applyFont="1" applyBorder="1" applyAlignment="1">
      <alignment horizontal="center" vertical="center"/>
    </xf>
    <xf numFmtId="38" fontId="12" fillId="0" borderId="24" xfId="1" applyFont="1" applyBorder="1" applyAlignment="1">
      <alignment horizontal="center" vertical="center"/>
    </xf>
    <xf numFmtId="38" fontId="12" fillId="0" borderId="25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2</xdr:row>
      <xdr:rowOff>0</xdr:rowOff>
    </xdr:from>
    <xdr:ext cx="3889375" cy="1122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A13007-B0AD-4791-A536-BA81EC9A248F}"/>
            </a:ext>
          </a:extLst>
        </xdr:cNvPr>
        <xdr:cNvSpPr txBox="1"/>
      </xdr:nvSpPr>
      <xdr:spPr>
        <a:xfrm>
          <a:off x="6610350" y="476250"/>
          <a:ext cx="3889375" cy="112242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・色掛け部分のみ記載ください。</a:t>
          </a:r>
          <a:endParaRPr kumimoji="1" lang="en-US" altLang="ja-JP" sz="1600"/>
        </a:p>
        <a:p>
          <a:r>
            <a:rPr kumimoji="1" lang="ja-JP" altLang="en-US" sz="1600"/>
            <a:t>・３</a:t>
          </a:r>
          <a:r>
            <a:rPr kumimoji="1" lang="en-US" altLang="ja-JP" sz="1600"/>
            <a:t>.</a:t>
          </a:r>
          <a:r>
            <a:rPr kumimoji="1" lang="ja-JP" altLang="en-US" sz="1600"/>
            <a:t>申請内容及び</a:t>
          </a:r>
          <a:r>
            <a:rPr kumimoji="1" lang="en-US" altLang="ja-JP" sz="1600"/>
            <a:t>4.</a:t>
          </a:r>
          <a:r>
            <a:rPr kumimoji="1" lang="ja-JP" altLang="en-US" sz="1600"/>
            <a:t>経費明細に関しては、申請する部分のみ記載ください。</a:t>
          </a:r>
        </a:p>
      </xdr:txBody>
    </xdr:sp>
    <xdr:clientData/>
  </xdr:oneCellAnchor>
  <xdr:twoCellAnchor>
    <xdr:from>
      <xdr:col>31</xdr:col>
      <xdr:colOff>82872</xdr:colOff>
      <xdr:row>58</xdr:row>
      <xdr:rowOff>123409</xdr:rowOff>
    </xdr:from>
    <xdr:to>
      <xdr:col>32</xdr:col>
      <xdr:colOff>156955</xdr:colOff>
      <xdr:row>64</xdr:row>
      <xdr:rowOff>40998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C1A8379-AE76-493C-B3E2-1580F66DB24F}"/>
            </a:ext>
          </a:extLst>
        </xdr:cNvPr>
        <xdr:cNvSpPr/>
      </xdr:nvSpPr>
      <xdr:spPr>
        <a:xfrm>
          <a:off x="6998850" y="13019431"/>
          <a:ext cx="272866" cy="812110"/>
        </a:xfrm>
        <a:prstGeom prst="rightBrace">
          <a:avLst>
            <a:gd name="adj1" fmla="val 8333"/>
            <a:gd name="adj2" fmla="val 49010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198736</xdr:colOff>
      <xdr:row>57</xdr:row>
      <xdr:rowOff>148626</xdr:rowOff>
    </xdr:from>
    <xdr:ext cx="3852337" cy="10366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7FF93A6-EA89-4D82-9B87-A2ABCBC82BC2}"/>
            </a:ext>
          </a:extLst>
        </xdr:cNvPr>
        <xdr:cNvSpPr txBox="1"/>
      </xdr:nvSpPr>
      <xdr:spPr>
        <a:xfrm>
          <a:off x="7313497" y="12895561"/>
          <a:ext cx="3852337" cy="1036694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上限額が条件によって異なるため、</a:t>
          </a:r>
          <a:endParaRPr kumimoji="1" lang="en-US" altLang="ja-JP" sz="1100"/>
        </a:p>
        <a:p>
          <a:r>
            <a:rPr kumimoji="1" lang="ja-JP" altLang="en-US" sz="1100"/>
            <a:t>実際の申請額と異なる数字が出てくる場合がありますが、</a:t>
          </a:r>
        </a:p>
        <a:p>
          <a:r>
            <a:rPr kumimoji="1" lang="ja-JP" altLang="en-US" sz="1100"/>
            <a:t>まずは、そのままの数字でご提出ください。</a:t>
          </a:r>
          <a:endParaRPr kumimoji="1" lang="en-US" altLang="ja-JP" sz="1100"/>
        </a:p>
        <a:p>
          <a:r>
            <a:rPr kumimoji="1" lang="ja-JP" altLang="en-US" sz="1100"/>
            <a:t>財団と調整の上、申請額を記入していただきます。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2"/>
  <sheetViews>
    <sheetView tabSelected="1" view="pageBreakPreview" zoomScale="115" zoomScaleNormal="100" zoomScaleSheetLayoutView="115" workbookViewId="0">
      <selection activeCell="AG66" sqref="AG66"/>
    </sheetView>
  </sheetViews>
  <sheetFormatPr defaultColWidth="9" defaultRowHeight="18"/>
  <cols>
    <col min="1" max="2" width="2.58203125" style="1" customWidth="1"/>
    <col min="3" max="3" width="12.33203125" style="1" customWidth="1"/>
    <col min="4" max="30" width="2.58203125" style="1" customWidth="1"/>
    <col min="31" max="31" width="2.75" style="1" customWidth="1"/>
    <col min="32" max="42" width="2.58203125" style="1" customWidth="1"/>
    <col min="43" max="16384" width="9" style="1"/>
  </cols>
  <sheetData>
    <row r="1" spans="1:30">
      <c r="A1" s="1" t="s">
        <v>0</v>
      </c>
    </row>
    <row r="3" spans="1:30" ht="22.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</row>
    <row r="5" spans="1:30">
      <c r="A5" s="1" t="s">
        <v>2</v>
      </c>
    </row>
    <row r="6" spans="1:30">
      <c r="B6" s="1" t="s">
        <v>3</v>
      </c>
      <c r="H6" s="63"/>
      <c r="I6" s="63"/>
      <c r="J6" s="1" t="s">
        <v>4</v>
      </c>
      <c r="K6" s="63"/>
      <c r="L6" s="63"/>
      <c r="M6" s="1" t="s">
        <v>5</v>
      </c>
      <c r="N6" s="42"/>
      <c r="O6" s="1" t="s">
        <v>6</v>
      </c>
      <c r="P6" s="63"/>
      <c r="Q6" s="63"/>
      <c r="R6" s="1" t="s">
        <v>4</v>
      </c>
    </row>
    <row r="7" spans="1:30">
      <c r="B7" s="3" t="s">
        <v>7</v>
      </c>
      <c r="C7" s="3"/>
      <c r="D7" s="3"/>
      <c r="E7" s="3"/>
      <c r="F7" s="3"/>
      <c r="H7" s="1" t="s">
        <v>8</v>
      </c>
      <c r="J7" s="63"/>
      <c r="K7" s="63"/>
      <c r="L7" s="1" t="s">
        <v>9</v>
      </c>
      <c r="M7" s="1" t="s">
        <v>10</v>
      </c>
      <c r="O7" s="63"/>
      <c r="P7" s="63"/>
      <c r="Q7" s="1" t="s">
        <v>9</v>
      </c>
      <c r="S7" s="87"/>
      <c r="T7" s="63"/>
      <c r="U7" s="63"/>
      <c r="V7" s="63"/>
      <c r="W7" s="1" t="s">
        <v>11</v>
      </c>
    </row>
    <row r="8" spans="1:30">
      <c r="B8" s="1" t="s">
        <v>12</v>
      </c>
      <c r="H8" s="62"/>
      <c r="I8" s="62"/>
      <c r="J8" s="62"/>
      <c r="K8" s="1" t="s">
        <v>13</v>
      </c>
      <c r="L8" s="3" t="s">
        <v>14</v>
      </c>
      <c r="M8" s="3"/>
      <c r="N8" s="3"/>
      <c r="O8" s="3"/>
      <c r="P8" s="3"/>
      <c r="Q8" s="3"/>
      <c r="R8" s="3"/>
      <c r="S8" s="2"/>
      <c r="T8" s="2"/>
      <c r="U8" s="63"/>
      <c r="V8" s="63"/>
      <c r="W8" s="1" t="s">
        <v>15</v>
      </c>
    </row>
    <row r="10" spans="1:30">
      <c r="A10" s="1" t="s">
        <v>16</v>
      </c>
    </row>
    <row r="11" spans="1:30">
      <c r="A11" s="1" t="s">
        <v>17</v>
      </c>
    </row>
    <row r="12" spans="1:30">
      <c r="A12" s="64" t="s">
        <v>18</v>
      </c>
      <c r="B12" s="65"/>
      <c r="C12" s="65"/>
      <c r="D12" s="65"/>
      <c r="E12" s="65"/>
      <c r="F12" s="65"/>
      <c r="G12" s="66"/>
    </row>
    <row r="13" spans="1:30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/>
    </row>
    <row r="14" spans="1:30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</row>
    <row r="15" spans="1:30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/>
    </row>
    <row r="17" spans="1:30">
      <c r="A17" s="64" t="s">
        <v>19</v>
      </c>
      <c r="B17" s="65"/>
      <c r="C17" s="65"/>
      <c r="D17" s="65"/>
      <c r="E17" s="65"/>
      <c r="F17" s="65"/>
      <c r="G17" s="66"/>
    </row>
    <row r="18" spans="1:30">
      <c r="A18" s="5" t="s">
        <v>20</v>
      </c>
      <c r="B18" s="6"/>
      <c r="C18" s="6"/>
      <c r="D18" s="6"/>
      <c r="E18" s="6"/>
      <c r="F18" s="6"/>
      <c r="G18" s="6"/>
      <c r="H18" s="6"/>
      <c r="I18" s="76"/>
      <c r="J18" s="76"/>
      <c r="K18" s="6" t="s">
        <v>13</v>
      </c>
      <c r="L18" s="6"/>
      <c r="M18" s="6"/>
      <c r="N18" s="6" t="s">
        <v>21</v>
      </c>
      <c r="O18" s="6"/>
      <c r="P18" s="6"/>
      <c r="Q18" s="6"/>
      <c r="R18" s="6"/>
      <c r="S18" s="6"/>
      <c r="T18" s="7"/>
      <c r="U18" s="6" t="s">
        <v>22</v>
      </c>
      <c r="V18" s="6"/>
      <c r="W18" s="6"/>
      <c r="X18" s="6"/>
      <c r="Y18" s="6"/>
      <c r="Z18" s="7"/>
      <c r="AA18" s="6" t="s">
        <v>23</v>
      </c>
      <c r="AB18" s="6"/>
      <c r="AC18" s="6"/>
      <c r="AD18" s="8"/>
    </row>
    <row r="19" spans="1:30" ht="20.25" customHeight="1">
      <c r="A19" s="39" t="s">
        <v>70</v>
      </c>
      <c r="B19" s="40"/>
      <c r="C19" s="40"/>
      <c r="D19" s="40"/>
      <c r="I19" s="41"/>
      <c r="J19" s="41"/>
      <c r="K19" s="40" t="s">
        <v>13</v>
      </c>
      <c r="M19" s="1" t="s">
        <v>24</v>
      </c>
      <c r="T19" s="9"/>
      <c r="U19" s="1" t="s">
        <v>25</v>
      </c>
      <c r="Z19" s="9"/>
      <c r="AA19" s="1" t="s">
        <v>26</v>
      </c>
      <c r="AD19" s="10"/>
    </row>
    <row r="20" spans="1:30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9"/>
    </row>
    <row r="21" spans="1:30">
      <c r="A21" s="100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101"/>
    </row>
    <row r="22" spans="1:30">
      <c r="A22" s="100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101"/>
    </row>
    <row r="23" spans="1:30">
      <c r="A23" s="100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101"/>
    </row>
    <row r="24" spans="1:30">
      <c r="A24" s="100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101"/>
    </row>
    <row r="25" spans="1:30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4"/>
    </row>
    <row r="26" spans="1:30">
      <c r="A26" s="11" t="s">
        <v>67</v>
      </c>
    </row>
    <row r="28" spans="1:30">
      <c r="A28" s="64" t="s">
        <v>27</v>
      </c>
      <c r="B28" s="65"/>
      <c r="C28" s="65"/>
      <c r="D28" s="65"/>
      <c r="E28" s="65"/>
      <c r="F28" s="65"/>
      <c r="G28" s="66"/>
    </row>
    <row r="29" spans="1:30">
      <c r="A29" s="12" t="s">
        <v>28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4"/>
    </row>
    <row r="30" spans="1:30">
      <c r="A30" s="15"/>
      <c r="B30" s="16" t="s">
        <v>29</v>
      </c>
      <c r="Q30" s="9"/>
      <c r="R30" s="16" t="s">
        <v>30</v>
      </c>
      <c r="AD30" s="10"/>
    </row>
    <row r="31" spans="1:30">
      <c r="A31" s="15"/>
      <c r="B31" s="16" t="s">
        <v>31</v>
      </c>
      <c r="AD31" s="10"/>
    </row>
    <row r="32" spans="1:30">
      <c r="A32" s="88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90"/>
    </row>
    <row r="33" spans="1:31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3"/>
    </row>
    <row r="34" spans="1:31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6"/>
    </row>
    <row r="35" spans="1:31" ht="13.5" customHeight="1"/>
    <row r="36" spans="1:31">
      <c r="A36" s="1" t="s">
        <v>32</v>
      </c>
    </row>
    <row r="37" spans="1:31">
      <c r="B37" s="1" t="s">
        <v>33</v>
      </c>
      <c r="R37" s="77"/>
      <c r="S37" s="77"/>
      <c r="T37" s="1" t="s">
        <v>4</v>
      </c>
      <c r="U37" s="77"/>
      <c r="V37" s="77"/>
      <c r="W37" s="1" t="s">
        <v>34</v>
      </c>
    </row>
    <row r="38" spans="1:31">
      <c r="B38" s="1" t="s">
        <v>35</v>
      </c>
      <c r="R38" s="77"/>
      <c r="S38" s="77"/>
      <c r="T38" s="1" t="s">
        <v>4</v>
      </c>
      <c r="U38" s="77"/>
      <c r="V38" s="77"/>
      <c r="W38" s="1" t="s">
        <v>34</v>
      </c>
    </row>
    <row r="39" spans="1:31">
      <c r="B39" s="1" t="s">
        <v>36</v>
      </c>
      <c r="R39" s="77"/>
      <c r="S39" s="77"/>
      <c r="T39" s="1" t="s">
        <v>4</v>
      </c>
      <c r="U39" s="77"/>
      <c r="V39" s="77"/>
      <c r="W39" s="1" t="s">
        <v>34</v>
      </c>
    </row>
    <row r="40" spans="1:31">
      <c r="B40" s="1" t="s">
        <v>37</v>
      </c>
      <c r="R40" s="77"/>
      <c r="S40" s="77"/>
      <c r="T40" s="1" t="s">
        <v>4</v>
      </c>
      <c r="U40" s="77"/>
      <c r="V40" s="77"/>
      <c r="W40" s="1" t="s">
        <v>34</v>
      </c>
    </row>
    <row r="41" spans="1:31">
      <c r="B41" s="1" t="s">
        <v>38</v>
      </c>
      <c r="R41" s="77"/>
      <c r="S41" s="77"/>
      <c r="T41" s="1" t="s">
        <v>4</v>
      </c>
      <c r="U41" s="77"/>
      <c r="V41" s="77"/>
      <c r="W41" s="1" t="s">
        <v>34</v>
      </c>
    </row>
    <row r="42" spans="1:31">
      <c r="A42" s="1" t="s">
        <v>39</v>
      </c>
    </row>
    <row r="43" spans="1:31">
      <c r="A43" s="64" t="s">
        <v>18</v>
      </c>
      <c r="B43" s="65"/>
      <c r="C43" s="65"/>
      <c r="D43" s="65"/>
      <c r="E43" s="65"/>
      <c r="F43" s="65"/>
      <c r="G43" s="66"/>
      <c r="AD43" s="17" t="s">
        <v>40</v>
      </c>
    </row>
    <row r="44" spans="1:31" ht="18.75" customHeight="1">
      <c r="A44" s="78" t="s">
        <v>41</v>
      </c>
      <c r="B44" s="78"/>
      <c r="C44" s="78"/>
      <c r="D44" s="78"/>
      <c r="E44" s="78"/>
      <c r="F44" s="78"/>
      <c r="G44" s="78" t="s">
        <v>42</v>
      </c>
      <c r="H44" s="78"/>
      <c r="I44" s="78"/>
      <c r="J44" s="78"/>
      <c r="K44" s="78"/>
      <c r="L44" s="78"/>
      <c r="M44" s="78"/>
      <c r="N44" s="83" t="s">
        <v>75</v>
      </c>
      <c r="O44" s="84"/>
      <c r="P44" s="84"/>
      <c r="Q44" s="84"/>
      <c r="R44" s="84"/>
      <c r="S44" s="84"/>
      <c r="T44" s="105" t="s">
        <v>43</v>
      </c>
      <c r="U44" s="105"/>
      <c r="V44" s="105"/>
      <c r="W44" s="78" t="s">
        <v>44</v>
      </c>
      <c r="X44" s="78"/>
      <c r="Y44" s="78"/>
      <c r="Z44" s="78"/>
      <c r="AA44" s="78"/>
      <c r="AB44" s="78"/>
      <c r="AC44" s="78"/>
      <c r="AD44" s="78"/>
    </row>
    <row r="45" spans="1:3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85"/>
      <c r="O45" s="85"/>
      <c r="P45" s="85"/>
      <c r="Q45" s="85"/>
      <c r="R45" s="85"/>
      <c r="S45" s="85"/>
      <c r="T45" s="106"/>
      <c r="U45" s="106"/>
      <c r="V45" s="106"/>
      <c r="W45" s="79"/>
      <c r="X45" s="79"/>
      <c r="Y45" s="79"/>
      <c r="Z45" s="79"/>
      <c r="AA45" s="79"/>
      <c r="AB45" s="79"/>
      <c r="AC45" s="79"/>
      <c r="AD45" s="79"/>
    </row>
    <row r="46" spans="1:31">
      <c r="A46" s="80" t="s">
        <v>45</v>
      </c>
      <c r="B46" s="80"/>
      <c r="C46" s="80"/>
      <c r="D46" s="80"/>
      <c r="E46" s="80"/>
      <c r="F46" s="80"/>
      <c r="G46" s="80" t="s">
        <v>46</v>
      </c>
      <c r="H46" s="80"/>
      <c r="I46" s="80"/>
      <c r="J46" s="80"/>
      <c r="K46" s="80"/>
      <c r="L46" s="80"/>
      <c r="M46" s="80"/>
      <c r="N46" s="80" t="s">
        <v>47</v>
      </c>
      <c r="O46" s="80"/>
      <c r="P46" s="80"/>
      <c r="Q46" s="80"/>
      <c r="R46" s="80"/>
      <c r="S46" s="80"/>
      <c r="T46" s="81" t="s">
        <v>48</v>
      </c>
      <c r="U46" s="81"/>
      <c r="V46" s="81"/>
      <c r="W46" s="82" t="s">
        <v>49</v>
      </c>
      <c r="X46" s="82"/>
      <c r="Y46" s="82"/>
      <c r="Z46" s="82"/>
      <c r="AA46" s="82"/>
      <c r="AB46" s="82"/>
      <c r="AC46" s="82"/>
      <c r="AD46" s="82"/>
    </row>
    <row r="47" spans="1:31" ht="12" customHeight="1">
      <c r="A47" s="118"/>
      <c r="B47" s="118"/>
      <c r="C47" s="118"/>
      <c r="D47" s="118"/>
      <c r="E47" s="118"/>
      <c r="F47" s="118"/>
      <c r="G47" s="119"/>
      <c r="H47" s="120"/>
      <c r="I47" s="120"/>
      <c r="J47" s="120"/>
      <c r="K47" s="120"/>
      <c r="L47" s="120"/>
      <c r="M47" s="121"/>
      <c r="N47" s="118"/>
      <c r="O47" s="118"/>
      <c r="P47" s="118"/>
      <c r="Q47" s="118"/>
      <c r="R47" s="118"/>
      <c r="S47" s="118"/>
      <c r="T47" s="126" t="s">
        <v>50</v>
      </c>
      <c r="U47" s="126"/>
      <c r="V47" s="127"/>
      <c r="W47" s="130">
        <f>IF(ROUNDDOWN((G47-N47)*4/5,-3)&gt;60000000,60000000,ROUNDDOWN((G47-N47)*4/5,-3))</f>
        <v>0</v>
      </c>
      <c r="X47" s="131"/>
      <c r="Y47" s="131"/>
      <c r="Z47" s="131"/>
      <c r="AA47" s="131"/>
      <c r="AB47" s="131"/>
      <c r="AC47" s="131"/>
      <c r="AD47" s="132"/>
      <c r="AE47" s="110" t="s">
        <v>51</v>
      </c>
    </row>
    <row r="48" spans="1:31" ht="12" customHeight="1">
      <c r="A48" s="118"/>
      <c r="B48" s="118"/>
      <c r="C48" s="118"/>
      <c r="D48" s="118"/>
      <c r="E48" s="118"/>
      <c r="F48" s="118"/>
      <c r="G48" s="122"/>
      <c r="H48" s="123"/>
      <c r="I48" s="123"/>
      <c r="J48" s="123"/>
      <c r="K48" s="123"/>
      <c r="L48" s="123"/>
      <c r="M48" s="124"/>
      <c r="N48" s="125"/>
      <c r="O48" s="125"/>
      <c r="P48" s="125"/>
      <c r="Q48" s="125"/>
      <c r="R48" s="125"/>
      <c r="S48" s="125"/>
      <c r="T48" s="128"/>
      <c r="U48" s="128"/>
      <c r="V48" s="129"/>
      <c r="W48" s="133"/>
      <c r="X48" s="134"/>
      <c r="Y48" s="134"/>
      <c r="Z48" s="134"/>
      <c r="AA48" s="134"/>
      <c r="AB48" s="134"/>
      <c r="AC48" s="134"/>
      <c r="AD48" s="135"/>
      <c r="AE48" s="110"/>
    </row>
    <row r="49" spans="1:45" ht="12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07" t="s">
        <v>52</v>
      </c>
      <c r="O49" s="107"/>
      <c r="P49" s="107"/>
      <c r="Q49" s="107"/>
      <c r="R49" s="107"/>
      <c r="S49" s="107"/>
      <c r="T49" s="107"/>
      <c r="U49" s="107"/>
      <c r="V49" s="107"/>
      <c r="W49" s="108"/>
      <c r="X49" s="108"/>
      <c r="Y49" s="108"/>
      <c r="Z49" s="108"/>
      <c r="AA49" s="108"/>
      <c r="AB49" s="108"/>
      <c r="AC49" s="108"/>
      <c r="AD49" s="108"/>
      <c r="AE49" s="110" t="s">
        <v>53</v>
      </c>
    </row>
    <row r="50" spans="1:45" ht="12" customHeight="1" thickBo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07"/>
      <c r="O50" s="107"/>
      <c r="P50" s="107"/>
      <c r="Q50" s="107"/>
      <c r="R50" s="107"/>
      <c r="S50" s="107"/>
      <c r="T50" s="107"/>
      <c r="U50" s="107"/>
      <c r="V50" s="107"/>
      <c r="W50" s="109"/>
      <c r="X50" s="109"/>
      <c r="Y50" s="109"/>
      <c r="Z50" s="109"/>
      <c r="AA50" s="109"/>
      <c r="AB50" s="109"/>
      <c r="AC50" s="109"/>
      <c r="AD50" s="109"/>
      <c r="AE50" s="110"/>
    </row>
    <row r="51" spans="1:45" ht="12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07" t="s">
        <v>54</v>
      </c>
      <c r="O51" s="107"/>
      <c r="P51" s="107"/>
      <c r="Q51" s="107"/>
      <c r="R51" s="107"/>
      <c r="S51" s="107"/>
      <c r="T51" s="107"/>
      <c r="U51" s="107"/>
      <c r="V51" s="111"/>
      <c r="W51" s="112"/>
      <c r="X51" s="113"/>
      <c r="Y51" s="113"/>
      <c r="Z51" s="113"/>
      <c r="AA51" s="113"/>
      <c r="AB51" s="113"/>
      <c r="AC51" s="113"/>
      <c r="AD51" s="114"/>
    </row>
    <row r="52" spans="1:45" ht="12" customHeight="1" thickBo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07"/>
      <c r="O52" s="107"/>
      <c r="P52" s="107"/>
      <c r="Q52" s="107"/>
      <c r="R52" s="107"/>
      <c r="S52" s="107"/>
      <c r="T52" s="107"/>
      <c r="U52" s="107"/>
      <c r="V52" s="111"/>
      <c r="W52" s="115"/>
      <c r="X52" s="116"/>
      <c r="Y52" s="116"/>
      <c r="Z52" s="116"/>
      <c r="AA52" s="116"/>
      <c r="AB52" s="116"/>
      <c r="AC52" s="116"/>
      <c r="AD52" s="117"/>
    </row>
    <row r="53" spans="1:45" ht="16" customHeight="1"/>
    <row r="54" spans="1:45" ht="18.75" customHeight="1">
      <c r="A54" s="64" t="s">
        <v>19</v>
      </c>
      <c r="B54" s="65"/>
      <c r="C54" s="65"/>
      <c r="D54" s="65"/>
      <c r="E54" s="65"/>
      <c r="F54" s="65"/>
      <c r="G54" s="66"/>
      <c r="X54" s="18"/>
      <c r="Y54" s="18"/>
      <c r="Z54" s="18"/>
      <c r="AA54" s="18"/>
      <c r="AB54" s="18"/>
      <c r="AC54" s="18"/>
      <c r="AD54" s="17" t="s">
        <v>40</v>
      </c>
    </row>
    <row r="55" spans="1:45" ht="18.75" customHeight="1">
      <c r="A55" s="144"/>
      <c r="B55" s="144"/>
      <c r="C55" s="144"/>
      <c r="D55" s="78" t="s">
        <v>41</v>
      </c>
      <c r="E55" s="78"/>
      <c r="F55" s="78"/>
      <c r="G55" s="78"/>
      <c r="H55" s="78"/>
      <c r="I55" s="78"/>
      <c r="J55" s="78" t="s">
        <v>42</v>
      </c>
      <c r="K55" s="78"/>
      <c r="L55" s="78"/>
      <c r="M55" s="78"/>
      <c r="N55" s="78"/>
      <c r="O55" s="78"/>
      <c r="P55" s="83" t="s">
        <v>75</v>
      </c>
      <c r="Q55" s="84"/>
      <c r="R55" s="84"/>
      <c r="S55" s="84"/>
      <c r="T55" s="84"/>
      <c r="U55" s="84"/>
      <c r="V55" s="105" t="s">
        <v>43</v>
      </c>
      <c r="W55" s="105"/>
      <c r="X55" s="105"/>
      <c r="Y55" s="78" t="s">
        <v>55</v>
      </c>
      <c r="Z55" s="78"/>
      <c r="AA55" s="78"/>
      <c r="AB55" s="78"/>
      <c r="AC55" s="78"/>
      <c r="AD55" s="78"/>
    </row>
    <row r="56" spans="1:45" ht="18.75" customHeight="1">
      <c r="A56" s="144"/>
      <c r="B56" s="144"/>
      <c r="C56" s="144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85"/>
      <c r="Q56" s="85"/>
      <c r="R56" s="85"/>
      <c r="S56" s="85"/>
      <c r="T56" s="85"/>
      <c r="U56" s="85"/>
      <c r="V56" s="106"/>
      <c r="W56" s="106"/>
      <c r="X56" s="106"/>
      <c r="Y56" s="79"/>
      <c r="Z56" s="79"/>
      <c r="AA56" s="79"/>
      <c r="AB56" s="79"/>
      <c r="AC56" s="79"/>
      <c r="AD56" s="79"/>
      <c r="AI56" s="19"/>
      <c r="AJ56" s="19"/>
      <c r="AK56" s="19"/>
      <c r="AL56" s="19"/>
      <c r="AM56" s="19"/>
    </row>
    <row r="57" spans="1:45">
      <c r="A57" s="144"/>
      <c r="B57" s="144"/>
      <c r="C57" s="144"/>
      <c r="D57" s="80" t="s">
        <v>45</v>
      </c>
      <c r="E57" s="80"/>
      <c r="F57" s="80"/>
      <c r="G57" s="80"/>
      <c r="H57" s="80"/>
      <c r="I57" s="80"/>
      <c r="J57" s="80" t="s">
        <v>46</v>
      </c>
      <c r="K57" s="80"/>
      <c r="L57" s="80"/>
      <c r="M57" s="80"/>
      <c r="N57" s="80"/>
      <c r="O57" s="80"/>
      <c r="P57" s="80" t="s">
        <v>47</v>
      </c>
      <c r="Q57" s="80"/>
      <c r="R57" s="80"/>
      <c r="S57" s="80"/>
      <c r="T57" s="80"/>
      <c r="U57" s="80"/>
      <c r="V57" s="81" t="s">
        <v>48</v>
      </c>
      <c r="W57" s="81"/>
      <c r="X57" s="81"/>
      <c r="Y57" s="82" t="s">
        <v>56</v>
      </c>
      <c r="Z57" s="82"/>
      <c r="AA57" s="82"/>
      <c r="AB57" s="82"/>
      <c r="AC57" s="82"/>
      <c r="AD57" s="82"/>
      <c r="AE57" s="20"/>
      <c r="AF57" s="20"/>
      <c r="AI57" s="19"/>
      <c r="AJ57" s="19"/>
      <c r="AK57" s="19"/>
      <c r="AL57" s="19"/>
      <c r="AM57" s="19"/>
    </row>
    <row r="58" spans="1:45" ht="12" customHeight="1">
      <c r="A58" s="56" t="s">
        <v>65</v>
      </c>
      <c r="B58" s="57"/>
      <c r="C58" s="5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45" t="s">
        <v>69</v>
      </c>
      <c r="W58" s="126"/>
      <c r="X58" s="127"/>
      <c r="Y58" s="152">
        <f>IF(ROUNDDOWN((J58-P58)*3/4,-3)&gt;80000000,80000000,ROUNDDOWN((J58-P58)*3/4,-3))</f>
        <v>0</v>
      </c>
      <c r="Z58" s="153"/>
      <c r="AA58" s="153"/>
      <c r="AB58" s="153"/>
      <c r="AC58" s="153"/>
      <c r="AD58" s="154"/>
      <c r="AF58" s="25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4"/>
    </row>
    <row r="59" spans="1:45" ht="12" customHeight="1">
      <c r="A59" s="59"/>
      <c r="B59" s="60"/>
      <c r="C59" s="61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8"/>
      <c r="W59" s="128"/>
      <c r="X59" s="129"/>
      <c r="Y59" s="155"/>
      <c r="Z59" s="156"/>
      <c r="AA59" s="156"/>
      <c r="AB59" s="156"/>
      <c r="AC59" s="156"/>
      <c r="AD59" s="157"/>
      <c r="AF59" s="25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4"/>
    </row>
    <row r="60" spans="1:45" ht="12" customHeight="1">
      <c r="A60" s="56" t="s">
        <v>66</v>
      </c>
      <c r="B60" s="57"/>
      <c r="C60" s="58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26" t="s">
        <v>50</v>
      </c>
      <c r="W60" s="126"/>
      <c r="X60" s="127"/>
      <c r="Y60" s="136">
        <f>IF(ROUNDDOWN((J60-P60)*4/5,-3)&gt;84000000,84000000,ROUNDDOWN((J60-P60)*4/5,-3))</f>
        <v>0</v>
      </c>
      <c r="Z60" s="136"/>
      <c r="AA60" s="136"/>
      <c r="AB60" s="136"/>
      <c r="AC60" s="136"/>
      <c r="AD60" s="136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4"/>
    </row>
    <row r="61" spans="1:45" ht="12" customHeight="1">
      <c r="A61" s="59"/>
      <c r="B61" s="60"/>
      <c r="C61" s="61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8"/>
      <c r="W61" s="128"/>
      <c r="X61" s="129"/>
      <c r="Y61" s="158"/>
      <c r="Z61" s="158"/>
      <c r="AA61" s="158"/>
      <c r="AB61" s="158"/>
      <c r="AC61" s="158"/>
      <c r="AD61" s="158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4"/>
    </row>
    <row r="62" spans="1:45" ht="12" customHeight="1">
      <c r="A62" s="137" t="s">
        <v>63</v>
      </c>
      <c r="B62" s="138"/>
      <c r="C62" s="139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26" t="s">
        <v>50</v>
      </c>
      <c r="W62" s="126"/>
      <c r="X62" s="127"/>
      <c r="Y62" s="136">
        <f>IF(ROUNDDOWN((J62-P62)*4/5,-3)&gt;84000000,84000000,ROUNDDOWN((J62-P62)*4/5,-3))</f>
        <v>0</v>
      </c>
      <c r="Z62" s="136"/>
      <c r="AA62" s="136"/>
      <c r="AB62" s="136"/>
      <c r="AC62" s="136"/>
      <c r="AD62" s="136"/>
      <c r="AF62" s="21"/>
      <c r="AG62" s="22"/>
      <c r="AH62" s="22"/>
      <c r="AI62" s="23"/>
      <c r="AJ62" s="23"/>
      <c r="AK62" s="23"/>
      <c r="AL62" s="23"/>
      <c r="AM62" s="23"/>
      <c r="AN62" s="22"/>
      <c r="AO62" s="22"/>
      <c r="AP62" s="22"/>
      <c r="AQ62" s="22"/>
      <c r="AR62" s="22"/>
      <c r="AS62" s="24"/>
    </row>
    <row r="63" spans="1:45" ht="12" customHeight="1">
      <c r="A63" s="140"/>
      <c r="B63" s="141"/>
      <c r="C63" s="142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8"/>
      <c r="W63" s="128"/>
      <c r="X63" s="129"/>
      <c r="Y63" s="136"/>
      <c r="Z63" s="136"/>
      <c r="AA63" s="136"/>
      <c r="AB63" s="136"/>
      <c r="AC63" s="136"/>
      <c r="AD63" s="136"/>
      <c r="AF63" s="25"/>
      <c r="AG63" s="22"/>
      <c r="AH63" s="22"/>
      <c r="AI63" s="21"/>
      <c r="AJ63" s="21"/>
      <c r="AK63" s="21"/>
      <c r="AL63" s="21"/>
      <c r="AM63" s="21"/>
      <c r="AN63" s="22"/>
      <c r="AO63" s="22"/>
      <c r="AP63" s="22"/>
      <c r="AQ63" s="22"/>
      <c r="AR63" s="22"/>
      <c r="AS63" s="24"/>
    </row>
    <row r="64" spans="1:45" ht="12" customHeight="1">
      <c r="A64" s="137" t="s">
        <v>64</v>
      </c>
      <c r="B64" s="138"/>
      <c r="C64" s="139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5" t="s">
        <v>68</v>
      </c>
      <c r="W64" s="126"/>
      <c r="X64" s="127"/>
      <c r="Y64" s="146">
        <f>IF(ROUNDDOWN((J64-P64)*9/10,-3)&gt;96000000,96000000,ROUNDDOWN((J64-P64)*9/10,-3))</f>
        <v>0</v>
      </c>
      <c r="Z64" s="147"/>
      <c r="AA64" s="147"/>
      <c r="AB64" s="147"/>
      <c r="AC64" s="147"/>
      <c r="AD64" s="148"/>
      <c r="AF64" s="25"/>
      <c r="AG64" s="22"/>
      <c r="AH64" s="22"/>
      <c r="AI64" s="21"/>
      <c r="AJ64" s="21"/>
      <c r="AK64" s="21"/>
      <c r="AL64" s="21"/>
      <c r="AM64" s="21"/>
      <c r="AN64" s="22"/>
      <c r="AO64" s="22"/>
      <c r="AP64" s="22"/>
      <c r="AQ64" s="22"/>
      <c r="AR64" s="22"/>
      <c r="AS64" s="24"/>
    </row>
    <row r="65" spans="1:45" ht="12" customHeight="1" thickBot="1">
      <c r="A65" s="140"/>
      <c r="B65" s="141"/>
      <c r="C65" s="142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28"/>
      <c r="W65" s="128"/>
      <c r="X65" s="129"/>
      <c r="Y65" s="149"/>
      <c r="Z65" s="150"/>
      <c r="AA65" s="150"/>
      <c r="AB65" s="150"/>
      <c r="AC65" s="150"/>
      <c r="AD65" s="151"/>
      <c r="AF65" s="25"/>
      <c r="AG65" s="22"/>
      <c r="AH65" s="22"/>
      <c r="AI65" s="21"/>
      <c r="AJ65" s="21"/>
      <c r="AK65" s="21"/>
      <c r="AL65" s="21"/>
      <c r="AM65" s="21"/>
      <c r="AN65" s="22"/>
      <c r="AO65" s="22"/>
      <c r="AP65" s="22"/>
      <c r="AQ65" s="22"/>
      <c r="AR65" s="22"/>
      <c r="AS65" s="24"/>
    </row>
    <row r="66" spans="1:45" ht="12" customHeight="1" thickTop="1">
      <c r="A66" s="174" t="s">
        <v>57</v>
      </c>
      <c r="B66" s="174"/>
      <c r="C66" s="174"/>
      <c r="D66" s="176">
        <f>SUM(D58:I65)</f>
        <v>0</v>
      </c>
      <c r="E66" s="176"/>
      <c r="F66" s="176"/>
      <c r="G66" s="176"/>
      <c r="H66" s="176"/>
      <c r="I66" s="176"/>
      <c r="J66" s="176">
        <f t="shared" ref="J66" si="0">SUM(J58:O65)</f>
        <v>0</v>
      </c>
      <c r="K66" s="176"/>
      <c r="L66" s="176"/>
      <c r="M66" s="176"/>
      <c r="N66" s="176"/>
      <c r="O66" s="176"/>
      <c r="P66" s="176">
        <f>SUM(P58:U65)</f>
        <v>0</v>
      </c>
      <c r="Q66" s="176"/>
      <c r="R66" s="176"/>
      <c r="S66" s="176"/>
      <c r="T66" s="176"/>
      <c r="U66" s="176"/>
      <c r="V66" s="128" t="s">
        <v>58</v>
      </c>
      <c r="W66" s="128"/>
      <c r="X66" s="129"/>
      <c r="Y66" s="180">
        <f>SUM(Y58:AD65)</f>
        <v>0</v>
      </c>
      <c r="Z66" s="181"/>
      <c r="AA66" s="181"/>
      <c r="AB66" s="181"/>
      <c r="AC66" s="181"/>
      <c r="AD66" s="182"/>
      <c r="AE66" s="110" t="s">
        <v>51</v>
      </c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</row>
    <row r="67" spans="1:45" ht="12" customHeight="1" thickBot="1">
      <c r="A67" s="175"/>
      <c r="B67" s="175"/>
      <c r="C67" s="175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8"/>
      <c r="W67" s="178"/>
      <c r="X67" s="179"/>
      <c r="Y67" s="183"/>
      <c r="Z67" s="184"/>
      <c r="AA67" s="184"/>
      <c r="AB67" s="184"/>
      <c r="AC67" s="184"/>
      <c r="AD67" s="185"/>
      <c r="AE67" s="110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</row>
    <row r="68" spans="1:45" ht="12" customHeight="1" thickTop="1">
      <c r="A68" s="11" t="s">
        <v>67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26"/>
      <c r="O68" s="27"/>
      <c r="P68" s="111" t="s">
        <v>59</v>
      </c>
      <c r="Q68" s="159"/>
      <c r="R68" s="159"/>
      <c r="S68" s="159"/>
      <c r="T68" s="159"/>
      <c r="U68" s="159"/>
      <c r="V68" s="159"/>
      <c r="W68" s="159"/>
      <c r="X68" s="160"/>
      <c r="Y68" s="161"/>
      <c r="Z68" s="162"/>
      <c r="AA68" s="162"/>
      <c r="AB68" s="162"/>
      <c r="AC68" s="162"/>
      <c r="AD68" s="163"/>
      <c r="AE68" s="110" t="s">
        <v>53</v>
      </c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</row>
    <row r="69" spans="1:45" ht="12" customHeight="1" thickBot="1">
      <c r="A69" s="38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28"/>
      <c r="O69" s="28"/>
      <c r="P69" s="111"/>
      <c r="Q69" s="159"/>
      <c r="R69" s="159"/>
      <c r="S69" s="159"/>
      <c r="T69" s="159"/>
      <c r="U69" s="159"/>
      <c r="V69" s="159"/>
      <c r="W69" s="159"/>
      <c r="X69" s="160"/>
      <c r="Y69" s="161"/>
      <c r="Z69" s="162"/>
      <c r="AA69" s="162"/>
      <c r="AB69" s="162"/>
      <c r="AC69" s="162"/>
      <c r="AD69" s="163"/>
      <c r="AE69" s="110"/>
    </row>
    <row r="70" spans="1:45" ht="12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29"/>
      <c r="O70" s="28"/>
      <c r="P70" s="164" t="s">
        <v>54</v>
      </c>
      <c r="Q70" s="165"/>
      <c r="R70" s="165"/>
      <c r="S70" s="165"/>
      <c r="T70" s="165"/>
      <c r="U70" s="165"/>
      <c r="V70" s="165"/>
      <c r="W70" s="165"/>
      <c r="X70" s="165"/>
      <c r="Y70" s="166"/>
      <c r="Z70" s="167"/>
      <c r="AA70" s="167"/>
      <c r="AB70" s="167"/>
      <c r="AC70" s="167"/>
      <c r="AD70" s="168"/>
    </row>
    <row r="71" spans="1:45" ht="12" customHeight="1" thickBo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28"/>
      <c r="O71" s="28"/>
      <c r="P71" s="164"/>
      <c r="Q71" s="165"/>
      <c r="R71" s="165"/>
      <c r="S71" s="165"/>
      <c r="T71" s="165"/>
      <c r="U71" s="165"/>
      <c r="V71" s="165"/>
      <c r="W71" s="165"/>
      <c r="X71" s="165"/>
      <c r="Y71" s="169"/>
      <c r="Z71" s="170"/>
      <c r="AA71" s="170"/>
      <c r="AB71" s="170"/>
      <c r="AC71" s="170"/>
      <c r="AD71" s="171"/>
    </row>
    <row r="72" spans="1:45" ht="16" customHeight="1">
      <c r="A72" s="30"/>
      <c r="B72" s="30"/>
      <c r="C72" s="30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6"/>
      <c r="Z72" s="26"/>
      <c r="AA72" s="26"/>
      <c r="AB72" s="26"/>
      <c r="AC72" s="26"/>
      <c r="AD72" s="26"/>
    </row>
    <row r="73" spans="1:45" s="24" customFormat="1">
      <c r="A73" s="186" t="s">
        <v>60</v>
      </c>
      <c r="B73" s="187"/>
      <c r="C73" s="187"/>
      <c r="D73" s="187"/>
      <c r="E73" s="187"/>
      <c r="F73" s="187"/>
      <c r="G73" s="188"/>
      <c r="AD73" s="31" t="s">
        <v>40</v>
      </c>
    </row>
    <row r="74" spans="1:45" s="24" customFormat="1" ht="18.75" customHeight="1">
      <c r="A74" s="84" t="s">
        <v>41</v>
      </c>
      <c r="B74" s="84"/>
      <c r="C74" s="84"/>
      <c r="D74" s="84"/>
      <c r="E74" s="84"/>
      <c r="F74" s="84"/>
      <c r="G74" s="84" t="s">
        <v>42</v>
      </c>
      <c r="H74" s="84"/>
      <c r="I74" s="84"/>
      <c r="J74" s="84"/>
      <c r="K74" s="84"/>
      <c r="L74" s="84"/>
      <c r="M74" s="84"/>
      <c r="N74" s="83" t="s">
        <v>75</v>
      </c>
      <c r="O74" s="84"/>
      <c r="P74" s="84"/>
      <c r="Q74" s="84"/>
      <c r="R74" s="84"/>
      <c r="S74" s="84"/>
      <c r="T74" s="189" t="s">
        <v>43</v>
      </c>
      <c r="U74" s="189"/>
      <c r="V74" s="189"/>
      <c r="W74" s="84" t="s">
        <v>44</v>
      </c>
      <c r="X74" s="84"/>
      <c r="Y74" s="84"/>
      <c r="Z74" s="84"/>
      <c r="AA74" s="84"/>
      <c r="AB74" s="84"/>
      <c r="AC74" s="84"/>
      <c r="AD74" s="84"/>
    </row>
    <row r="75" spans="1:45" s="24" customForma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190"/>
      <c r="U75" s="190"/>
      <c r="V75" s="190"/>
      <c r="W75" s="85"/>
      <c r="X75" s="85"/>
      <c r="Y75" s="85"/>
      <c r="Z75" s="85"/>
      <c r="AA75" s="85"/>
      <c r="AB75" s="85"/>
      <c r="AC75" s="85"/>
      <c r="AD75" s="85"/>
    </row>
    <row r="76" spans="1:45" s="24" customFormat="1">
      <c r="A76" s="172" t="s">
        <v>45</v>
      </c>
      <c r="B76" s="172"/>
      <c r="C76" s="172"/>
      <c r="D76" s="172"/>
      <c r="E76" s="172"/>
      <c r="F76" s="172"/>
      <c r="G76" s="172" t="s">
        <v>46</v>
      </c>
      <c r="H76" s="172"/>
      <c r="I76" s="172"/>
      <c r="J76" s="172"/>
      <c r="K76" s="172"/>
      <c r="L76" s="172"/>
      <c r="M76" s="172"/>
      <c r="N76" s="172" t="s">
        <v>47</v>
      </c>
      <c r="O76" s="172"/>
      <c r="P76" s="172"/>
      <c r="Q76" s="172"/>
      <c r="R76" s="172"/>
      <c r="S76" s="172"/>
      <c r="T76" s="172" t="s">
        <v>48</v>
      </c>
      <c r="U76" s="172"/>
      <c r="V76" s="172"/>
      <c r="W76" s="173" t="s">
        <v>49</v>
      </c>
      <c r="X76" s="173"/>
      <c r="Y76" s="173"/>
      <c r="Z76" s="173"/>
      <c r="AA76" s="173"/>
      <c r="AB76" s="173"/>
      <c r="AC76" s="173"/>
      <c r="AD76" s="173"/>
    </row>
    <row r="77" spans="1:45" s="24" customFormat="1" ht="12" customHeight="1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26" t="s">
        <v>50</v>
      </c>
      <c r="U77" s="126"/>
      <c r="V77" s="127"/>
      <c r="W77" s="245">
        <f>IF(ROUNDDOWN((G77-N77)*4/5,-3)&gt;1000000,1000000,ROUNDDOWN((G77-N77)*4/5,-3))</f>
        <v>0</v>
      </c>
      <c r="X77" s="246"/>
      <c r="Y77" s="246"/>
      <c r="Z77" s="246"/>
      <c r="AA77" s="246"/>
      <c r="AB77" s="246"/>
      <c r="AC77" s="246"/>
      <c r="AD77" s="247"/>
      <c r="AE77" s="110" t="s">
        <v>51</v>
      </c>
    </row>
    <row r="78" spans="1:45" s="24" customFormat="1" ht="12" customHeight="1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26"/>
      <c r="U78" s="126"/>
      <c r="V78" s="127"/>
      <c r="W78" s="248"/>
      <c r="X78" s="249"/>
      <c r="Y78" s="249"/>
      <c r="Z78" s="249"/>
      <c r="AA78" s="249"/>
      <c r="AB78" s="249"/>
      <c r="AC78" s="249"/>
      <c r="AD78" s="250"/>
      <c r="AE78" s="110"/>
    </row>
    <row r="79" spans="1:45" ht="12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107" t="s">
        <v>59</v>
      </c>
      <c r="O79" s="107"/>
      <c r="P79" s="107"/>
      <c r="Q79" s="107"/>
      <c r="R79" s="107"/>
      <c r="S79" s="107"/>
      <c r="T79" s="107"/>
      <c r="U79" s="107"/>
      <c r="V79" s="107"/>
      <c r="W79" s="108"/>
      <c r="X79" s="108"/>
      <c r="Y79" s="108"/>
      <c r="Z79" s="108"/>
      <c r="AA79" s="108"/>
      <c r="AB79" s="108"/>
      <c r="AC79" s="108"/>
      <c r="AD79" s="108"/>
      <c r="AE79" s="110" t="s">
        <v>53</v>
      </c>
    </row>
    <row r="80" spans="1:45" ht="12" customHeight="1" thickBo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07"/>
      <c r="O80" s="107"/>
      <c r="P80" s="107"/>
      <c r="Q80" s="107"/>
      <c r="R80" s="107"/>
      <c r="S80" s="107"/>
      <c r="T80" s="107"/>
      <c r="U80" s="107"/>
      <c r="V80" s="107"/>
      <c r="W80" s="109"/>
      <c r="X80" s="109"/>
      <c r="Y80" s="109"/>
      <c r="Z80" s="109"/>
      <c r="AA80" s="109"/>
      <c r="AB80" s="109"/>
      <c r="AC80" s="109"/>
      <c r="AD80" s="109"/>
      <c r="AE80" s="110"/>
    </row>
    <row r="81" spans="1:31" ht="12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107" t="s">
        <v>54</v>
      </c>
      <c r="O81" s="107"/>
      <c r="P81" s="107"/>
      <c r="Q81" s="107"/>
      <c r="R81" s="107"/>
      <c r="S81" s="107"/>
      <c r="T81" s="107"/>
      <c r="U81" s="107"/>
      <c r="V81" s="111"/>
      <c r="W81" s="112"/>
      <c r="X81" s="113"/>
      <c r="Y81" s="113"/>
      <c r="Z81" s="113"/>
      <c r="AA81" s="113"/>
      <c r="AB81" s="113"/>
      <c r="AC81" s="113"/>
      <c r="AD81" s="114"/>
    </row>
    <row r="82" spans="1:31" ht="12" customHeight="1" thickBo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07"/>
      <c r="O82" s="107"/>
      <c r="P82" s="107"/>
      <c r="Q82" s="107"/>
      <c r="R82" s="107"/>
      <c r="S82" s="107"/>
      <c r="T82" s="107"/>
      <c r="U82" s="107"/>
      <c r="V82" s="111"/>
      <c r="W82" s="115"/>
      <c r="X82" s="116"/>
      <c r="Y82" s="116"/>
      <c r="Z82" s="116"/>
      <c r="AA82" s="116"/>
      <c r="AB82" s="116"/>
      <c r="AC82" s="116"/>
      <c r="AD82" s="117"/>
    </row>
    <row r="83" spans="1:31" s="24" customFormat="1" ht="16" customHeight="1"/>
    <row r="84" spans="1:31">
      <c r="A84" s="230" t="s">
        <v>27</v>
      </c>
      <c r="B84" s="231"/>
      <c r="C84" s="231"/>
      <c r="D84" s="231"/>
      <c r="E84" s="231"/>
      <c r="F84" s="231"/>
      <c r="G84" s="232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4"/>
      <c r="AE84" s="45"/>
    </row>
    <row r="85" spans="1:31" ht="18" customHeight="1">
      <c r="A85" s="46" t="s">
        <v>73</v>
      </c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5"/>
      <c r="O85" s="45"/>
      <c r="P85" s="48" t="s">
        <v>76</v>
      </c>
      <c r="Q85" s="49" t="s">
        <v>71</v>
      </c>
      <c r="R85" s="49" t="s">
        <v>72</v>
      </c>
      <c r="S85" s="49"/>
      <c r="T85" s="49"/>
      <c r="U85" s="49"/>
      <c r="V85" s="49"/>
      <c r="W85" s="50"/>
      <c r="X85" s="50"/>
      <c r="Y85" s="50"/>
      <c r="Z85" s="50"/>
      <c r="AA85" s="50"/>
      <c r="AB85" s="50"/>
      <c r="AC85" s="50"/>
      <c r="AD85" s="44" t="s">
        <v>40</v>
      </c>
      <c r="AE85" s="45"/>
    </row>
    <row r="86" spans="1:31" ht="18.75" customHeight="1">
      <c r="A86" s="233" t="s">
        <v>41</v>
      </c>
      <c r="B86" s="234"/>
      <c r="C86" s="234"/>
      <c r="D86" s="234"/>
      <c r="E86" s="234"/>
      <c r="F86" s="235"/>
      <c r="G86" s="233" t="s">
        <v>42</v>
      </c>
      <c r="H86" s="234"/>
      <c r="I86" s="234"/>
      <c r="J86" s="234"/>
      <c r="K86" s="234"/>
      <c r="L86" s="234"/>
      <c r="M86" s="235"/>
      <c r="N86" s="83" t="s">
        <v>77</v>
      </c>
      <c r="O86" s="84"/>
      <c r="P86" s="84"/>
      <c r="Q86" s="84"/>
      <c r="R86" s="84"/>
      <c r="S86" s="84"/>
      <c r="T86" s="251" t="s">
        <v>43</v>
      </c>
      <c r="U86" s="252"/>
      <c r="V86" s="253"/>
      <c r="W86" s="233" t="s">
        <v>44</v>
      </c>
      <c r="X86" s="234"/>
      <c r="Y86" s="234"/>
      <c r="Z86" s="234"/>
      <c r="AA86" s="234"/>
      <c r="AB86" s="234"/>
      <c r="AC86" s="234"/>
      <c r="AD86" s="235"/>
      <c r="AE86" s="45"/>
    </row>
    <row r="87" spans="1:31">
      <c r="A87" s="236"/>
      <c r="B87" s="237"/>
      <c r="C87" s="237"/>
      <c r="D87" s="237"/>
      <c r="E87" s="237"/>
      <c r="F87" s="238"/>
      <c r="G87" s="236"/>
      <c r="H87" s="237"/>
      <c r="I87" s="237"/>
      <c r="J87" s="237"/>
      <c r="K87" s="237"/>
      <c r="L87" s="237"/>
      <c r="M87" s="238"/>
      <c r="N87" s="85"/>
      <c r="O87" s="85"/>
      <c r="P87" s="85"/>
      <c r="Q87" s="85"/>
      <c r="R87" s="85"/>
      <c r="S87" s="85"/>
      <c r="T87" s="242"/>
      <c r="U87" s="243"/>
      <c r="V87" s="244"/>
      <c r="W87" s="236"/>
      <c r="X87" s="237"/>
      <c r="Y87" s="237"/>
      <c r="Z87" s="237"/>
      <c r="AA87" s="237"/>
      <c r="AB87" s="237"/>
      <c r="AC87" s="237"/>
      <c r="AD87" s="238"/>
      <c r="AE87" s="45"/>
    </row>
    <row r="88" spans="1:31">
      <c r="A88" s="239" t="s">
        <v>45</v>
      </c>
      <c r="B88" s="240"/>
      <c r="C88" s="240"/>
      <c r="D88" s="240"/>
      <c r="E88" s="240"/>
      <c r="F88" s="241"/>
      <c r="G88" s="239" t="s">
        <v>46</v>
      </c>
      <c r="H88" s="240"/>
      <c r="I88" s="240"/>
      <c r="J88" s="240"/>
      <c r="K88" s="240"/>
      <c r="L88" s="240"/>
      <c r="M88" s="241"/>
      <c r="N88" s="239" t="s">
        <v>47</v>
      </c>
      <c r="O88" s="240"/>
      <c r="P88" s="240"/>
      <c r="Q88" s="240"/>
      <c r="R88" s="240"/>
      <c r="S88" s="241"/>
      <c r="T88" s="239" t="s">
        <v>48</v>
      </c>
      <c r="U88" s="240"/>
      <c r="V88" s="241"/>
      <c r="W88" s="242" t="s">
        <v>49</v>
      </c>
      <c r="X88" s="243"/>
      <c r="Y88" s="243"/>
      <c r="Z88" s="243"/>
      <c r="AA88" s="243"/>
      <c r="AB88" s="243"/>
      <c r="AC88" s="243"/>
      <c r="AD88" s="244"/>
      <c r="AE88" s="45"/>
    </row>
    <row r="89" spans="1:31" ht="12" customHeight="1">
      <c r="A89" s="206"/>
      <c r="B89" s="207"/>
      <c r="C89" s="207"/>
      <c r="D89" s="207"/>
      <c r="E89" s="207"/>
      <c r="F89" s="208"/>
      <c r="G89" s="206"/>
      <c r="H89" s="207"/>
      <c r="I89" s="207"/>
      <c r="J89" s="207"/>
      <c r="K89" s="207"/>
      <c r="L89" s="207"/>
      <c r="M89" s="208"/>
      <c r="N89" s="206"/>
      <c r="O89" s="207"/>
      <c r="P89" s="207"/>
      <c r="Q89" s="207"/>
      <c r="R89" s="207"/>
      <c r="S89" s="208"/>
      <c r="T89" s="212" t="s">
        <v>50</v>
      </c>
      <c r="U89" s="213"/>
      <c r="V89" s="213"/>
      <c r="W89" s="216">
        <f>IF(ROUNDDOWN((G89-N89)*4/5,-3)&gt;3200000,3200000,ROUNDDOWN((G89-N89)*4/5,-3))</f>
        <v>0</v>
      </c>
      <c r="X89" s="217"/>
      <c r="Y89" s="217"/>
      <c r="Z89" s="217"/>
      <c r="AA89" s="217"/>
      <c r="AB89" s="217"/>
      <c r="AC89" s="217"/>
      <c r="AD89" s="218"/>
      <c r="AE89" s="195" t="s">
        <v>51</v>
      </c>
    </row>
    <row r="90" spans="1:31" ht="12" customHeight="1">
      <c r="A90" s="209"/>
      <c r="B90" s="210"/>
      <c r="C90" s="210"/>
      <c r="D90" s="210"/>
      <c r="E90" s="210"/>
      <c r="F90" s="211"/>
      <c r="G90" s="209"/>
      <c r="H90" s="210"/>
      <c r="I90" s="210"/>
      <c r="J90" s="210"/>
      <c r="K90" s="210"/>
      <c r="L90" s="210"/>
      <c r="M90" s="211"/>
      <c r="N90" s="209"/>
      <c r="O90" s="210"/>
      <c r="P90" s="210"/>
      <c r="Q90" s="210"/>
      <c r="R90" s="210"/>
      <c r="S90" s="211"/>
      <c r="T90" s="214"/>
      <c r="U90" s="215"/>
      <c r="V90" s="215"/>
      <c r="W90" s="219"/>
      <c r="X90" s="220"/>
      <c r="Y90" s="220"/>
      <c r="Z90" s="220"/>
      <c r="AA90" s="220"/>
      <c r="AB90" s="220"/>
      <c r="AC90" s="220"/>
      <c r="AD90" s="221"/>
      <c r="AE90" s="195"/>
    </row>
    <row r="91" spans="1:31" ht="12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196" t="s">
        <v>59</v>
      </c>
      <c r="O91" s="196"/>
      <c r="P91" s="196"/>
      <c r="Q91" s="196"/>
      <c r="R91" s="196"/>
      <c r="S91" s="196"/>
      <c r="T91" s="196"/>
      <c r="U91" s="196"/>
      <c r="V91" s="196"/>
      <c r="W91" s="197"/>
      <c r="X91" s="197"/>
      <c r="Y91" s="197"/>
      <c r="Z91" s="197"/>
      <c r="AA91" s="197"/>
      <c r="AB91" s="197"/>
      <c r="AC91" s="197"/>
      <c r="AD91" s="197"/>
      <c r="AE91" s="195" t="s">
        <v>53</v>
      </c>
    </row>
    <row r="92" spans="1:31" ht="12" customHeight="1" thickBo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196"/>
      <c r="O92" s="196"/>
      <c r="P92" s="196"/>
      <c r="Q92" s="196"/>
      <c r="R92" s="196"/>
      <c r="S92" s="196"/>
      <c r="T92" s="196"/>
      <c r="U92" s="196"/>
      <c r="V92" s="196"/>
      <c r="W92" s="198"/>
      <c r="X92" s="198"/>
      <c r="Y92" s="198"/>
      <c r="Z92" s="198"/>
      <c r="AA92" s="198"/>
      <c r="AB92" s="198"/>
      <c r="AC92" s="198"/>
      <c r="AD92" s="198"/>
      <c r="AE92" s="195"/>
    </row>
    <row r="93" spans="1:31" ht="12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196" t="s">
        <v>54</v>
      </c>
      <c r="O93" s="196"/>
      <c r="P93" s="196"/>
      <c r="Q93" s="196"/>
      <c r="R93" s="196"/>
      <c r="S93" s="196"/>
      <c r="T93" s="196"/>
      <c r="U93" s="196"/>
      <c r="V93" s="199"/>
      <c r="W93" s="200"/>
      <c r="X93" s="201"/>
      <c r="Y93" s="201"/>
      <c r="Z93" s="201"/>
      <c r="AA93" s="201"/>
      <c r="AB93" s="201"/>
      <c r="AC93" s="201"/>
      <c r="AD93" s="202"/>
      <c r="AE93" s="45"/>
    </row>
    <row r="94" spans="1:31" ht="12" customHeight="1" thickBo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196"/>
      <c r="O94" s="196"/>
      <c r="P94" s="196"/>
      <c r="Q94" s="196"/>
      <c r="R94" s="196"/>
      <c r="S94" s="196"/>
      <c r="T94" s="196"/>
      <c r="U94" s="196"/>
      <c r="V94" s="199"/>
      <c r="W94" s="203"/>
      <c r="X94" s="204"/>
      <c r="Y94" s="204"/>
      <c r="Z94" s="204"/>
      <c r="AA94" s="204"/>
      <c r="AB94" s="204"/>
      <c r="AC94" s="204"/>
      <c r="AD94" s="205"/>
      <c r="AE94" s="45"/>
    </row>
    <row r="95" spans="1:31" ht="40" customHeight="1">
      <c r="A95" s="222" t="s">
        <v>74</v>
      </c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45"/>
    </row>
    <row r="96" spans="1:31" ht="18" customHeight="1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45"/>
    </row>
    <row r="97" spans="1:31" s="43" customFormat="1">
      <c r="A97" s="223" t="s">
        <v>61</v>
      </c>
      <c r="B97" s="224"/>
      <c r="C97" s="224"/>
      <c r="D97" s="224"/>
      <c r="E97" s="224"/>
      <c r="F97" s="224"/>
      <c r="G97" s="225"/>
      <c r="AA97" s="44" t="s">
        <v>40</v>
      </c>
    </row>
    <row r="98" spans="1:31" s="43" customFormat="1" ht="30" customHeight="1" thickBot="1">
      <c r="A98" s="84" t="s">
        <v>78</v>
      </c>
      <c r="B98" s="84"/>
      <c r="C98" s="84"/>
      <c r="D98" s="84"/>
      <c r="E98" s="84"/>
      <c r="F98" s="84"/>
      <c r="G98" s="84" t="s">
        <v>79</v>
      </c>
      <c r="H98" s="84"/>
      <c r="I98" s="84"/>
      <c r="J98" s="84"/>
      <c r="K98" s="84"/>
      <c r="L98" s="84"/>
      <c r="M98" s="84"/>
      <c r="N98" s="83" t="s">
        <v>80</v>
      </c>
      <c r="O98" s="84"/>
      <c r="P98" s="84"/>
      <c r="Q98" s="84"/>
      <c r="R98" s="84"/>
      <c r="S98" s="84"/>
      <c r="T98" s="84" t="s">
        <v>81</v>
      </c>
      <c r="U98" s="84"/>
      <c r="V98" s="84"/>
      <c r="W98" s="84"/>
      <c r="X98" s="84"/>
      <c r="Y98" s="84"/>
      <c r="Z98" s="84"/>
      <c r="AA98" s="84"/>
      <c r="AB98" s="52"/>
      <c r="AC98" s="52"/>
      <c r="AD98" s="53"/>
    </row>
    <row r="99" spans="1:31" s="43" customFormat="1" ht="24" customHeight="1" thickTop="1" thickBot="1">
      <c r="A99" s="226">
        <f>A47+D66+A77+A89</f>
        <v>0</v>
      </c>
      <c r="B99" s="226"/>
      <c r="C99" s="226"/>
      <c r="D99" s="226"/>
      <c r="E99" s="226"/>
      <c r="F99" s="226"/>
      <c r="G99" s="226">
        <f>G47+J66+G77+G89</f>
        <v>0</v>
      </c>
      <c r="H99" s="226"/>
      <c r="I99" s="226"/>
      <c r="J99" s="226"/>
      <c r="K99" s="226"/>
      <c r="L99" s="226"/>
      <c r="M99" s="226"/>
      <c r="N99" s="226">
        <f>N47+P66+N77+N89</f>
        <v>0</v>
      </c>
      <c r="O99" s="226"/>
      <c r="P99" s="226"/>
      <c r="Q99" s="226"/>
      <c r="R99" s="226"/>
      <c r="S99" s="226"/>
      <c r="T99" s="227">
        <f>W51+Y70+W81+W93</f>
        <v>0</v>
      </c>
      <c r="U99" s="228"/>
      <c r="V99" s="228"/>
      <c r="W99" s="228"/>
      <c r="X99" s="228"/>
      <c r="Y99" s="228"/>
      <c r="Z99" s="228"/>
      <c r="AA99" s="229"/>
    </row>
    <row r="100" spans="1:31" s="43" customFormat="1" ht="24" customHeight="1" thickTop="1" thickBo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4"/>
      <c r="U100" s="54"/>
      <c r="V100" s="54"/>
      <c r="W100" s="54"/>
      <c r="X100" s="54"/>
      <c r="Y100" s="54"/>
      <c r="Z100" s="54"/>
      <c r="AA100" s="54"/>
    </row>
    <row r="101" spans="1:31">
      <c r="A101" s="191" t="s">
        <v>62</v>
      </c>
      <c r="B101" s="192"/>
      <c r="C101" s="192"/>
      <c r="D101" s="192"/>
      <c r="E101" s="19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4"/>
    </row>
    <row r="102" spans="1:31" ht="18.5" thickBot="1">
      <c r="A102" s="193"/>
      <c r="B102" s="194"/>
      <c r="C102" s="194"/>
      <c r="D102" s="194"/>
      <c r="E102" s="194"/>
      <c r="F102" s="35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7"/>
    </row>
  </sheetData>
  <mergeCells count="151">
    <mergeCell ref="A84:G84"/>
    <mergeCell ref="A86:F87"/>
    <mergeCell ref="AE77:AE78"/>
    <mergeCell ref="N79:V80"/>
    <mergeCell ref="W79:AD80"/>
    <mergeCell ref="AE79:AE80"/>
    <mergeCell ref="N81:V82"/>
    <mergeCell ref="W81:AD82"/>
    <mergeCell ref="A88:F88"/>
    <mergeCell ref="G88:M88"/>
    <mergeCell ref="N88:S88"/>
    <mergeCell ref="T88:V88"/>
    <mergeCell ref="W88:AD88"/>
    <mergeCell ref="A77:F78"/>
    <mergeCell ref="G77:M78"/>
    <mergeCell ref="N77:S78"/>
    <mergeCell ref="T77:V78"/>
    <mergeCell ref="W77:AD78"/>
    <mergeCell ref="G86:M87"/>
    <mergeCell ref="N86:S87"/>
    <mergeCell ref="T86:V87"/>
    <mergeCell ref="W86:AD87"/>
    <mergeCell ref="A101:E102"/>
    <mergeCell ref="AE89:AE90"/>
    <mergeCell ref="N91:V92"/>
    <mergeCell ref="W91:AD92"/>
    <mergeCell ref="AE91:AE92"/>
    <mergeCell ref="N93:V94"/>
    <mergeCell ref="W93:AD94"/>
    <mergeCell ref="A89:F90"/>
    <mergeCell ref="G89:M90"/>
    <mergeCell ref="N89:S90"/>
    <mergeCell ref="T89:V90"/>
    <mergeCell ref="W89:AD90"/>
    <mergeCell ref="A95:AD95"/>
    <mergeCell ref="A97:G97"/>
    <mergeCell ref="A98:F98"/>
    <mergeCell ref="G98:M98"/>
    <mergeCell ref="N98:S98"/>
    <mergeCell ref="T98:AA98"/>
    <mergeCell ref="A99:F99"/>
    <mergeCell ref="G99:M99"/>
    <mergeCell ref="N99:S99"/>
    <mergeCell ref="T99:AA99"/>
    <mergeCell ref="AE66:AE67"/>
    <mergeCell ref="P68:X69"/>
    <mergeCell ref="Y68:AD69"/>
    <mergeCell ref="AE68:AE69"/>
    <mergeCell ref="P70:X71"/>
    <mergeCell ref="Y70:AD71"/>
    <mergeCell ref="A76:F76"/>
    <mergeCell ref="G76:M76"/>
    <mergeCell ref="N76:S76"/>
    <mergeCell ref="T76:V76"/>
    <mergeCell ref="W76:AD76"/>
    <mergeCell ref="A66:C67"/>
    <mergeCell ref="D66:I67"/>
    <mergeCell ref="J66:O67"/>
    <mergeCell ref="P66:U67"/>
    <mergeCell ref="V66:X67"/>
    <mergeCell ref="Y66:AD67"/>
    <mergeCell ref="A73:G73"/>
    <mergeCell ref="A74:F75"/>
    <mergeCell ref="G74:M75"/>
    <mergeCell ref="N74:S75"/>
    <mergeCell ref="T74:V75"/>
    <mergeCell ref="W74:AD75"/>
    <mergeCell ref="D58:I59"/>
    <mergeCell ref="J58:O59"/>
    <mergeCell ref="P58:U59"/>
    <mergeCell ref="V58:X59"/>
    <mergeCell ref="Y58:AD59"/>
    <mergeCell ref="D60:I61"/>
    <mergeCell ref="J60:O61"/>
    <mergeCell ref="P60:U61"/>
    <mergeCell ref="V60:X61"/>
    <mergeCell ref="Y60:AD61"/>
    <mergeCell ref="Y57:AD57"/>
    <mergeCell ref="D62:I63"/>
    <mergeCell ref="J62:O63"/>
    <mergeCell ref="P62:U63"/>
    <mergeCell ref="V62:X63"/>
    <mergeCell ref="Y62:AD63"/>
    <mergeCell ref="A62:C63"/>
    <mergeCell ref="D64:I65"/>
    <mergeCell ref="J64:O65"/>
    <mergeCell ref="P64:U65"/>
    <mergeCell ref="A55:C57"/>
    <mergeCell ref="D55:I56"/>
    <mergeCell ref="J55:O56"/>
    <mergeCell ref="P55:U56"/>
    <mergeCell ref="V55:X56"/>
    <mergeCell ref="Y55:AD56"/>
    <mergeCell ref="D57:I57"/>
    <mergeCell ref="J57:O57"/>
    <mergeCell ref="P57:U57"/>
    <mergeCell ref="V57:X57"/>
    <mergeCell ref="V64:X65"/>
    <mergeCell ref="Y64:AD65"/>
    <mergeCell ref="A64:C65"/>
    <mergeCell ref="T44:V45"/>
    <mergeCell ref="N49:V50"/>
    <mergeCell ref="W49:AD50"/>
    <mergeCell ref="AE49:AE50"/>
    <mergeCell ref="N51:V52"/>
    <mergeCell ref="W51:AD52"/>
    <mergeCell ref="A54:G54"/>
    <mergeCell ref="A47:F48"/>
    <mergeCell ref="G47:M48"/>
    <mergeCell ref="N47:S48"/>
    <mergeCell ref="T47:V48"/>
    <mergeCell ref="W47:AD48"/>
    <mergeCell ref="AE47:AE48"/>
    <mergeCell ref="A3:AD3"/>
    <mergeCell ref="H6:I6"/>
    <mergeCell ref="K6:L6"/>
    <mergeCell ref="P6:Q6"/>
    <mergeCell ref="J7:K7"/>
    <mergeCell ref="O7:P7"/>
    <mergeCell ref="S7:V7"/>
    <mergeCell ref="R38:S38"/>
    <mergeCell ref="U38:V38"/>
    <mergeCell ref="A28:G28"/>
    <mergeCell ref="A32:AD34"/>
    <mergeCell ref="R37:S37"/>
    <mergeCell ref="U37:V37"/>
    <mergeCell ref="A20:AD25"/>
    <mergeCell ref="A58:C59"/>
    <mergeCell ref="A60:C61"/>
    <mergeCell ref="H8:J8"/>
    <mergeCell ref="U8:V8"/>
    <mergeCell ref="A12:G12"/>
    <mergeCell ref="A13:AD15"/>
    <mergeCell ref="A17:G17"/>
    <mergeCell ref="I18:J18"/>
    <mergeCell ref="R39:S39"/>
    <mergeCell ref="U39:V39"/>
    <mergeCell ref="R40:S40"/>
    <mergeCell ref="U40:V40"/>
    <mergeCell ref="W44:AD45"/>
    <mergeCell ref="A46:F46"/>
    <mergeCell ref="G46:M46"/>
    <mergeCell ref="N46:S46"/>
    <mergeCell ref="T46:V46"/>
    <mergeCell ref="W46:AD46"/>
    <mergeCell ref="R41:S41"/>
    <mergeCell ref="U41:V41"/>
    <mergeCell ref="A43:G43"/>
    <mergeCell ref="A44:F45"/>
    <mergeCell ref="G44:M45"/>
    <mergeCell ref="N44:S45"/>
  </mergeCells>
  <phoneticPr fontId="3"/>
  <dataValidations count="1">
    <dataValidation type="list" allowBlank="1" showInputMessage="1" showErrorMessage="1" sqref="Q30 A30:A31 Z18:Z19 T18:T19" xr:uid="{FCF72E74-7F25-4E42-BA9B-43CB75D066D2}">
      <formula1>"〇"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1" fitToHeight="0" orientation="portrait" r:id="rId1"/>
  <rowBreaks count="1" manualBreakCount="1">
    <brk id="41" max="3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【1,000㎡未満】補助実績報告書(第8号様式別紙1‐2)</vt:lpstr>
      <vt:lpstr>'【1,000㎡未満】補助実績報告書(第8号様式別紙1‐2)'!Print_Area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2023-03-30T12:50:07Z</dcterms:created>
  <dcterms:modified xsi:type="dcterms:W3CDTF">2025-03-21T08:57:32Z</dcterms:modified>
</cp:coreProperties>
</file>