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tcvbfs01\tcvbfs01_share\インフラA\宿泊施設支援ライン\01_バリアフリー\R４年度\要綱類\"/>
    </mc:Choice>
  </mc:AlternateContent>
  <xr:revisionPtr revIDLastSave="0" documentId="13_ncr:1_{EB09E6D3-4D00-4A6D-B17F-568314A1C54C}" xr6:coauthVersionLast="47" xr6:coauthVersionMax="47" xr10:uidLastSave="{00000000-0000-0000-0000-000000000000}"/>
  <bookViews>
    <workbookView xWindow="-120" yWindow="-120" windowWidth="20730" windowHeight="11160" tabRatio="757" xr2:uid="{5ADA094D-4AE0-47D9-930A-C14E54007550}"/>
  </bookViews>
  <sheets>
    <sheet name="申請書（1号様式）" sheetId="1" r:id="rId1"/>
    <sheet name="補助事業計画書（1号様式　別紙1-1" sheetId="2" r:id="rId2"/>
    <sheet name="補助事業計画書（1号様式　別紙1-2）" sheetId="3" r:id="rId3"/>
    <sheet name="補助事業計画書（その２）※移動等円滑化経路 " sheetId="10" r:id="rId4"/>
    <sheet name="補助事業計画書（その２）※宿泊者特定経路" sheetId="5" r:id="rId5"/>
    <sheet name="補助事業計画書（その３）※必要に応じて" sheetId="9" r:id="rId6"/>
    <sheet name="誓約書（2号様式）" sheetId="7" r:id="rId7"/>
    <sheet name="同意書（３号様式）" sheetId="6" r:id="rId8"/>
    <sheet name="補助事業変更・中止申請書（５号様式）" sheetId="11" r:id="rId9"/>
    <sheet name="補助事業変更計画書（５号様式　別紙１-１）" sheetId="12" r:id="rId10"/>
    <sheet name="補助事業計画書（５号様式　別紙１-２）" sheetId="13" r:id="rId11"/>
    <sheet name="補助遅延等報告書（７号様式）" sheetId="14" r:id="rId12"/>
    <sheet name="実績報告書（８号様式）" sheetId="15" r:id="rId13"/>
    <sheet name="実績報告書（８号様式　別紙１-１）" sheetId="16" r:id="rId14"/>
    <sheet name="実績報告書（施設・客室整備・備品購入用）（８号式別紙１-２）" sheetId="17" r:id="rId15"/>
    <sheet name="請求書（10号様式）" sheetId="18" r:id="rId16"/>
    <sheet name="財産処分承認申請書（11号様式）" sheetId="19" r:id="rId17"/>
  </sheets>
  <definedNames>
    <definedName name="_xlnm.Print_Area" localSheetId="16">'財産処分承認申請書（11号様式）'!$A$1:$AD$38</definedName>
    <definedName name="_xlnm.Print_Area" localSheetId="13">'実績報告書（８号様式　別紙１-１）'!$A$1:$AE$42</definedName>
    <definedName name="_xlnm.Print_Area" localSheetId="12">'実績報告書（８号様式）'!$A$1:$AD$39</definedName>
    <definedName name="_xlnm.Print_Area" localSheetId="14">'実績報告書（施設・客室整備・備品購入用）（８号式別紙１-２）'!$A$1:$AE$102</definedName>
    <definedName name="_xlnm.Print_Area" localSheetId="0">'申請書（1号様式）'!$A$1:$AD$39</definedName>
    <definedName name="_xlnm.Print_Area" localSheetId="6">'誓約書（2号様式）'!$A$1:$AD$39</definedName>
    <definedName name="_xlnm.Print_Area" localSheetId="15">'請求書（10号様式）'!$A$1:$AD$36</definedName>
    <definedName name="_xlnm.Print_Area" localSheetId="7">'同意書（３号様式）'!$A$1:$AD$32</definedName>
    <definedName name="_xlnm.Print_Area" localSheetId="1">'補助事業計画書（1号様式　別紙1-1'!$A$1:$AE$48</definedName>
    <definedName name="_xlnm.Print_Area" localSheetId="2">'補助事業計画書（1号様式　別紙1-2）'!$A$1:$AE$97</definedName>
    <definedName name="_xlnm.Print_Area" localSheetId="10">'補助事業計画書（５号様式　別紙１-２）'!$A$1:$AD$125</definedName>
    <definedName name="_xlnm.Print_Area" localSheetId="3">'補助事業計画書（その２）※移動等円滑化経路 '!$A$1:$AD$44</definedName>
    <definedName name="_xlnm.Print_Area" localSheetId="4">'補助事業計画書（その２）※宿泊者特定経路'!$A$1:$AD$36</definedName>
    <definedName name="_xlnm.Print_Area" localSheetId="5">'補助事業計画書（その３）※必要に応じて'!$A$1:$AD$36</definedName>
    <definedName name="_xlnm.Print_Area" localSheetId="8">'補助事業変更・中止申請書（５号様式）'!$A$1:$AD$41</definedName>
    <definedName name="_xlnm.Print_Area" localSheetId="9">'補助事業変更計画書（５号様式　別紙１-１）'!$A$1:$AD$41</definedName>
    <definedName name="_xlnm.Print_Area" localSheetId="11">'補助遅延等報告書（７号様式）'!$A$1:$AD$41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95" i="13" l="1"/>
  <c r="Y97" i="13"/>
  <c r="Y91" i="13"/>
  <c r="Y93" i="13"/>
  <c r="W45" i="2"/>
  <c r="W92" i="17"/>
  <c r="W81" i="17"/>
  <c r="Y70" i="17"/>
  <c r="Y68" i="17"/>
  <c r="Y66" i="17"/>
  <c r="Y64" i="17"/>
  <c r="Y62" i="17"/>
  <c r="W51" i="17"/>
  <c r="W118" i="13"/>
  <c r="W72" i="13"/>
  <c r="W38" i="12"/>
  <c r="W35" i="12"/>
  <c r="Y69" i="3"/>
  <c r="Y73" i="3"/>
  <c r="W83" i="3"/>
  <c r="W90" i="3"/>
  <c r="Y71" i="3"/>
  <c r="Y67" i="3"/>
  <c r="Y75" i="3" s="1"/>
  <c r="W60" i="3"/>
  <c r="Y99" i="13" l="1"/>
  <c r="I24" i="7" l="1"/>
  <c r="F24" i="7"/>
  <c r="C24" i="7"/>
  <c r="I26" i="6"/>
  <c r="F26" i="6"/>
  <c r="C26" i="6"/>
  <c r="U10" i="17" l="1"/>
  <c r="S9" i="17"/>
  <c r="O9" i="17"/>
  <c r="J9" i="17"/>
  <c r="H10" i="17"/>
  <c r="P8" i="17"/>
  <c r="K8" i="17"/>
  <c r="H8" i="17"/>
  <c r="W99" i="17" l="1"/>
  <c r="P70" i="17"/>
  <c r="J70" i="17"/>
  <c r="D70" i="17"/>
  <c r="N107" i="13" l="1"/>
  <c r="G107" i="13"/>
  <c r="W107" i="13" s="1"/>
  <c r="A107" i="13"/>
  <c r="N115" i="13"/>
  <c r="G115" i="13"/>
  <c r="W115" i="13" s="1"/>
  <c r="A115" i="13"/>
  <c r="N35" i="12"/>
  <c r="M13" i="19"/>
  <c r="M11" i="19"/>
  <c r="M9" i="19"/>
  <c r="M8" i="19"/>
  <c r="M6" i="19"/>
  <c r="U39" i="18"/>
  <c r="M13" i="18"/>
  <c r="M11" i="18"/>
  <c r="M9" i="18"/>
  <c r="M8" i="18"/>
  <c r="M6" i="18"/>
  <c r="W35" i="16"/>
  <c r="H10" i="16"/>
  <c r="U9" i="16"/>
  <c r="S9" i="16"/>
  <c r="U10" i="16"/>
  <c r="O9" i="16"/>
  <c r="J9" i="16"/>
  <c r="P8" i="16"/>
  <c r="K8" i="16"/>
  <c r="H8" i="16"/>
  <c r="U39" i="15"/>
  <c r="U38" i="15"/>
  <c r="U37" i="15"/>
  <c r="U36" i="15"/>
  <c r="U35" i="15"/>
  <c r="U34" i="15"/>
  <c r="U33" i="15"/>
  <c r="M13" i="15"/>
  <c r="M11" i="15"/>
  <c r="M9" i="15"/>
  <c r="M8" i="15"/>
  <c r="M6" i="15"/>
  <c r="U41" i="14"/>
  <c r="U40" i="14"/>
  <c r="U39" i="14"/>
  <c r="U38" i="14"/>
  <c r="U37" i="14"/>
  <c r="U36" i="14"/>
  <c r="U35" i="14"/>
  <c r="M13" i="14"/>
  <c r="M11" i="14"/>
  <c r="M9" i="14"/>
  <c r="M8" i="14"/>
  <c r="M6" i="14"/>
  <c r="P82" i="13"/>
  <c r="P84" i="13"/>
  <c r="P86" i="13"/>
  <c r="J82" i="13"/>
  <c r="J84" i="13"/>
  <c r="J86" i="13"/>
  <c r="J80" i="13"/>
  <c r="P80" i="13"/>
  <c r="D82" i="13"/>
  <c r="D84" i="13"/>
  <c r="D86" i="13"/>
  <c r="D80" i="13"/>
  <c r="N69" i="13"/>
  <c r="G69" i="13"/>
  <c r="A69" i="13"/>
  <c r="U58" i="13"/>
  <c r="U59" i="13"/>
  <c r="U60" i="13"/>
  <c r="U61" i="13"/>
  <c r="U57" i="13"/>
  <c r="R58" i="13"/>
  <c r="R59" i="13"/>
  <c r="R60" i="13"/>
  <c r="R61" i="13"/>
  <c r="R57" i="13"/>
  <c r="Q43" i="13"/>
  <c r="A44" i="13"/>
  <c r="A43" i="13"/>
  <c r="A45" i="13"/>
  <c r="Z22" i="13"/>
  <c r="Z21" i="13"/>
  <c r="T22" i="13"/>
  <c r="T21" i="13"/>
  <c r="I22" i="13"/>
  <c r="I21" i="13"/>
  <c r="A23" i="13"/>
  <c r="A11" i="13"/>
  <c r="A26" i="13"/>
  <c r="U41" i="11"/>
  <c r="G35" i="12"/>
  <c r="A35" i="12"/>
  <c r="U28" i="12"/>
  <c r="R28" i="12"/>
  <c r="U27" i="12"/>
  <c r="R27" i="12"/>
  <c r="U26" i="12"/>
  <c r="R26" i="12"/>
  <c r="U25" i="12"/>
  <c r="R25" i="12"/>
  <c r="A18" i="12"/>
  <c r="A10" i="12"/>
  <c r="U40" i="11"/>
  <c r="U39" i="11"/>
  <c r="U38" i="11"/>
  <c r="U37" i="11"/>
  <c r="U36" i="11"/>
  <c r="U35" i="11"/>
  <c r="M13" i="11"/>
  <c r="M11" i="11"/>
  <c r="M9" i="11"/>
  <c r="M8" i="11"/>
  <c r="M6" i="11"/>
  <c r="W42" i="16"/>
  <c r="P99" i="13"/>
  <c r="J99" i="13"/>
  <c r="D99" i="13"/>
  <c r="W41" i="12"/>
  <c r="W69" i="13" l="1"/>
  <c r="Y86" i="13"/>
  <c r="Y84" i="13"/>
  <c r="Y80" i="13"/>
  <c r="Y82" i="13"/>
  <c r="D88" i="13"/>
  <c r="P88" i="13"/>
  <c r="J88" i="13"/>
  <c r="Y88" i="13" l="1"/>
  <c r="W121" i="13"/>
  <c r="Q28" i="7" l="1"/>
  <c r="Q30" i="7" l="1"/>
  <c r="Q29" i="7"/>
  <c r="Q32" i="6"/>
  <c r="Q31" i="6"/>
  <c r="Q30" i="6"/>
  <c r="P75" i="3"/>
  <c r="J75" i="3"/>
  <c r="D75" i="3"/>
  <c r="W48" i="2"/>
  <c r="W9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60" authorId="0" shapeId="0" xr:uid="{BF563C94-9EDB-4D7D-A7AF-6EECD20D1E0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72" authorId="0" shapeId="0" xr:uid="{10AD1D4F-D554-4A2F-A434-8A08C821189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1" authorId="0" shapeId="0" xr:uid="{EDE839F8-3F50-479A-8419-CD6F5A6C4D8D}">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D24" authorId="0" shapeId="0" xr:uid="{A11BD37F-60E3-4EC9-9917-4966388D725B}">
      <text>
        <r>
          <rPr>
            <b/>
            <sz val="12"/>
            <color indexed="81"/>
            <rFont val="MS P ゴシック"/>
            <family val="3"/>
            <charset val="128"/>
          </rPr>
          <t>額の確定通知書に記載の金額を入力ください。</t>
        </r>
      </text>
    </comment>
  </commentList>
</comments>
</file>

<file path=xl/sharedStrings.xml><?xml version="1.0" encoding="utf-8"?>
<sst xmlns="http://schemas.openxmlformats.org/spreadsheetml/2006/main" count="914" uniqueCount="294">
  <si>
    <t>第1号様式（第7条関係）</t>
    <rPh sb="0" eb="1">
      <t>ダイ</t>
    </rPh>
    <rPh sb="2" eb="3">
      <t>ゴウ</t>
    </rPh>
    <rPh sb="3" eb="5">
      <t>ヨウシキ</t>
    </rPh>
    <rPh sb="6" eb="7">
      <t>ダイ</t>
    </rPh>
    <rPh sb="8" eb="9">
      <t>ジョウ</t>
    </rPh>
    <rPh sb="9" eb="11">
      <t>カンケイ</t>
    </rPh>
    <rPh sb="11" eb="12">
      <t>イリヨウ</t>
    </rPh>
    <phoneticPr fontId="3"/>
  </si>
  <si>
    <t>年</t>
    <rPh sb="0" eb="1">
      <t>ネン</t>
    </rPh>
    <phoneticPr fontId="3"/>
  </si>
  <si>
    <t>月</t>
    <rPh sb="0" eb="1">
      <t>ガツ</t>
    </rPh>
    <phoneticPr fontId="3"/>
  </si>
  <si>
    <t>日</t>
    <rPh sb="0" eb="1">
      <t>ヒ</t>
    </rPh>
    <phoneticPr fontId="3"/>
  </si>
  <si>
    <t>公益財団法人　東京観光財団理事長　殿</t>
    <rPh sb="0" eb="6">
      <t>コウエキザイダンホウジン</t>
    </rPh>
    <rPh sb="7" eb="9">
      <t>トウキョウ</t>
    </rPh>
    <rPh sb="9" eb="11">
      <t>カンコウ</t>
    </rPh>
    <rPh sb="11" eb="13">
      <t>ザイダン</t>
    </rPh>
    <rPh sb="13" eb="16">
      <t>リジチョウ</t>
    </rPh>
    <rPh sb="17" eb="18">
      <t>ドノ</t>
    </rPh>
    <phoneticPr fontId="3"/>
  </si>
  <si>
    <r>
      <t>申請者住所</t>
    </r>
    <r>
      <rPr>
        <sz val="9"/>
        <color theme="1"/>
        <rFont val="游ゴシック"/>
        <family val="3"/>
        <charset val="128"/>
        <scheme val="minor"/>
      </rPr>
      <t>（法人の場合、本社所在地）</t>
    </r>
  </si>
  <si>
    <r>
      <t>申請者氏名</t>
    </r>
    <r>
      <rPr>
        <sz val="9"/>
        <color theme="1"/>
        <rFont val="游ゴシック"/>
        <family val="3"/>
        <charset val="128"/>
        <scheme val="minor"/>
      </rPr>
      <t>（法人の場合、商号または名称及び代表者名）</t>
    </r>
  </si>
  <si>
    <t>代表者印</t>
    <rPh sb="0" eb="3">
      <t>ダイヒョウシャ</t>
    </rPh>
    <rPh sb="3" eb="4">
      <t>イン</t>
    </rPh>
    <phoneticPr fontId="3"/>
  </si>
  <si>
    <t>申請宿泊施設所在地</t>
    <rPh sb="0" eb="2">
      <t>シンセイ</t>
    </rPh>
    <rPh sb="2" eb="4">
      <t>シュクハク</t>
    </rPh>
    <rPh sb="4" eb="6">
      <t>シセツ</t>
    </rPh>
    <rPh sb="6" eb="9">
      <t>ショザイチ</t>
    </rPh>
    <phoneticPr fontId="3"/>
  </si>
  <si>
    <t>申請宿泊施設名</t>
    <rPh sb="0" eb="2">
      <t>シンセイ</t>
    </rPh>
    <rPh sb="2" eb="4">
      <t>シュクハク</t>
    </rPh>
    <rPh sb="4" eb="6">
      <t>シセツ</t>
    </rPh>
    <rPh sb="6" eb="7">
      <t>メイ</t>
    </rPh>
    <phoneticPr fontId="3"/>
  </si>
  <si>
    <t>宿泊施設バリアフリー化支援補助金交付申請書</t>
    <rPh sb="0" eb="2">
      <t>シュクハク</t>
    </rPh>
    <rPh sb="2" eb="4">
      <t>シセツ</t>
    </rPh>
    <rPh sb="10" eb="11">
      <t>カ</t>
    </rPh>
    <rPh sb="11" eb="13">
      <t>シエン</t>
    </rPh>
    <rPh sb="13" eb="16">
      <t>ホジョキン</t>
    </rPh>
    <rPh sb="16" eb="18">
      <t>コウフ</t>
    </rPh>
    <rPh sb="18" eb="21">
      <t>シンセイショ</t>
    </rPh>
    <phoneticPr fontId="3"/>
  </si>
  <si>
    <t>　宿泊施設バリアフリー化支援補助金交付要綱第7条の規定による補助金を下記のとおり申請します。</t>
    <rPh sb="1" eb="5">
      <t>シュクハクシセツ</t>
    </rPh>
    <rPh sb="11" eb="12">
      <t>カ</t>
    </rPh>
    <rPh sb="12" eb="14">
      <t>シエン</t>
    </rPh>
    <rPh sb="14" eb="17">
      <t>ホジョキン</t>
    </rPh>
    <rPh sb="17" eb="19">
      <t>コウフ</t>
    </rPh>
    <rPh sb="19" eb="21">
      <t>ヨウコウ</t>
    </rPh>
    <rPh sb="21" eb="22">
      <t>ダイ</t>
    </rPh>
    <rPh sb="23" eb="24">
      <t>ジョウ</t>
    </rPh>
    <rPh sb="25" eb="27">
      <t>キテイ</t>
    </rPh>
    <rPh sb="30" eb="33">
      <t>ホジョキン</t>
    </rPh>
    <rPh sb="34" eb="36">
      <t>カキ</t>
    </rPh>
    <rPh sb="40" eb="42">
      <t>シンセイ</t>
    </rPh>
    <phoneticPr fontId="3"/>
  </si>
  <si>
    <t>記</t>
    <rPh sb="0" eb="1">
      <t>キ</t>
    </rPh>
    <phoneticPr fontId="3"/>
  </si>
  <si>
    <t>１．申請内容</t>
    <rPh sb="2" eb="4">
      <t>シンセイ</t>
    </rPh>
    <rPh sb="4" eb="6">
      <t>ナイヨウ</t>
    </rPh>
    <phoneticPr fontId="3"/>
  </si>
  <si>
    <t>　　別紙、補助事業計画書等のとおり</t>
    <rPh sb="2" eb="4">
      <t>ベッシ</t>
    </rPh>
    <rPh sb="5" eb="7">
      <t>ホジョ</t>
    </rPh>
    <rPh sb="7" eb="9">
      <t>ジギョウ</t>
    </rPh>
    <rPh sb="9" eb="11">
      <t>ケイカク</t>
    </rPh>
    <rPh sb="11" eb="12">
      <t>ショ</t>
    </rPh>
    <rPh sb="12" eb="13">
      <t>トウ</t>
    </rPh>
    <phoneticPr fontId="3"/>
  </si>
  <si>
    <t>２．申請額</t>
    <rPh sb="2" eb="5">
      <t>シンセイガク</t>
    </rPh>
    <phoneticPr fontId="3"/>
  </si>
  <si>
    <t>　　金</t>
    <rPh sb="2" eb="3">
      <t>キン</t>
    </rPh>
    <phoneticPr fontId="3"/>
  </si>
  <si>
    <t>円</t>
    <rPh sb="0" eb="1">
      <t>エン</t>
    </rPh>
    <phoneticPr fontId="3"/>
  </si>
  <si>
    <r>
      <t>３．事業終了予定年月日</t>
    </r>
    <r>
      <rPr>
        <sz val="9"/>
        <color theme="1"/>
        <rFont val="游ゴシック"/>
        <family val="3"/>
        <charset val="128"/>
        <scheme val="minor"/>
      </rPr>
      <t>（工事事業者等への支払を含む申請事業が完了する予定年月日）</t>
    </r>
  </si>
  <si>
    <t>（担当者）</t>
    <rPh sb="1" eb="4">
      <t>タントウシャ</t>
    </rPh>
    <phoneticPr fontId="3"/>
  </si>
  <si>
    <t>法人名：</t>
    <rPh sb="0" eb="2">
      <t>ホウジン</t>
    </rPh>
    <rPh sb="2" eb="3">
      <t>メイ</t>
    </rPh>
    <phoneticPr fontId="3"/>
  </si>
  <si>
    <t>所　属：</t>
    <rPh sb="0" eb="1">
      <t>ショ</t>
    </rPh>
    <rPh sb="2" eb="3">
      <t>ゾク</t>
    </rPh>
    <phoneticPr fontId="3"/>
  </si>
  <si>
    <t>住　所：</t>
    <rPh sb="0" eb="1">
      <t>ジュウ</t>
    </rPh>
    <rPh sb="2" eb="3">
      <t>ショ</t>
    </rPh>
    <phoneticPr fontId="3"/>
  </si>
  <si>
    <t>電　話：</t>
    <rPh sb="0" eb="1">
      <t>デン</t>
    </rPh>
    <rPh sb="2" eb="3">
      <t>ハナシ</t>
    </rPh>
    <phoneticPr fontId="3"/>
  </si>
  <si>
    <t>FAX：</t>
    <phoneticPr fontId="3"/>
  </si>
  <si>
    <t>担当者名：</t>
    <rPh sb="0" eb="3">
      <t>タントウシャ</t>
    </rPh>
    <rPh sb="3" eb="4">
      <t>メイ</t>
    </rPh>
    <phoneticPr fontId="3"/>
  </si>
  <si>
    <t>E-mail：</t>
    <phoneticPr fontId="3"/>
  </si>
  <si>
    <r>
      <t>第1号様式　別紙１-</t>
    </r>
    <r>
      <rPr>
        <sz val="11"/>
        <color theme="1"/>
        <rFont val="游ゴシック"/>
        <family val="2"/>
        <charset val="128"/>
      </rPr>
      <t>１</t>
    </r>
    <r>
      <rPr>
        <sz val="11"/>
        <color theme="1"/>
        <rFont val="游ゴシック"/>
        <family val="2"/>
        <charset val="128"/>
        <scheme val="minor"/>
      </rPr>
      <t>（</t>
    </r>
    <r>
      <rPr>
        <sz val="11"/>
        <color rgb="FFFF0000"/>
        <rFont val="游ゴシック"/>
        <family val="3"/>
        <charset val="128"/>
        <scheme val="minor"/>
      </rPr>
      <t>コンサルティング事業用</t>
    </r>
    <r>
      <rPr>
        <sz val="11"/>
        <color theme="1"/>
        <rFont val="游ゴシック"/>
        <family val="2"/>
        <charset val="128"/>
        <scheme val="minor"/>
      </rPr>
      <t>）</t>
    </r>
    <phoneticPr fontId="3"/>
  </si>
  <si>
    <t>補助事業計画書</t>
    <rPh sb="0" eb="2">
      <t>ホジョ</t>
    </rPh>
    <rPh sb="2" eb="4">
      <t>ジギョウ</t>
    </rPh>
    <rPh sb="4" eb="6">
      <t>ケイカク</t>
    </rPh>
    <rPh sb="6" eb="7">
      <t>ショ</t>
    </rPh>
    <phoneticPr fontId="3"/>
  </si>
  <si>
    <t>１．建物・施設概要（予定含む）</t>
    <rPh sb="2" eb="4">
      <t>タテモノ</t>
    </rPh>
    <rPh sb="5" eb="7">
      <t>シセツ</t>
    </rPh>
    <rPh sb="7" eb="9">
      <t>ガイヨウ</t>
    </rPh>
    <rPh sb="10" eb="12">
      <t>ヨテイ</t>
    </rPh>
    <rPh sb="12" eb="13">
      <t>フク</t>
    </rPh>
    <phoneticPr fontId="3"/>
  </si>
  <si>
    <t>建物竣工年月</t>
    <rPh sb="0" eb="2">
      <t>タテモノ</t>
    </rPh>
    <rPh sb="2" eb="4">
      <t>シュンコウ</t>
    </rPh>
    <rPh sb="4" eb="6">
      <t>ネンゲツ</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</si>
  <si>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</si>
  <si>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</si>
  <si>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</si>
  <si>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</si>
  <si>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</si>
  <si>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</si>
  <si>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</si>
  <si>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客室総数</t>
    <rPh sb="0" eb="2">
      <t>キャクシツ</t>
    </rPh>
    <rPh sb="2" eb="4">
      <t>ソウスウ</t>
    </rPh>
    <phoneticPr fontId="3"/>
  </si>
  <si>
    <t>室</t>
    <rPh sb="0" eb="1">
      <t>シツ</t>
    </rPh>
    <phoneticPr fontId="3"/>
  </si>
  <si>
    <t>室）</t>
    <rPh sb="0" eb="1">
      <t>シツ</t>
    </rPh>
    <phoneticPr fontId="3"/>
  </si>
  <si>
    <t>２．補助金活用実績</t>
    <rPh sb="2" eb="5">
      <t>ホジョキン</t>
    </rPh>
    <rPh sb="5" eb="7">
      <t>カツヨウ</t>
    </rPh>
    <rPh sb="7" eb="9">
      <t>ジッセキ</t>
    </rPh>
    <phoneticPr fontId="3"/>
  </si>
  <si>
    <t>過去に本補助金を</t>
    <rPh sb="0" eb="2">
      <t>カコ</t>
    </rPh>
    <rPh sb="3" eb="4">
      <t>ホン</t>
    </rPh>
    <rPh sb="4" eb="7">
      <t>ホジョキン</t>
    </rPh>
    <phoneticPr fontId="3"/>
  </si>
  <si>
    <t>活用あり</t>
    <rPh sb="0" eb="2">
      <t>カツヨウ</t>
    </rPh>
    <phoneticPr fontId="3"/>
  </si>
  <si>
    <t>（いつ：</t>
    <phoneticPr fontId="3"/>
  </si>
  <si>
    <t>初めて</t>
    <rPh sb="0" eb="1">
      <t>ハジ</t>
    </rPh>
    <phoneticPr fontId="3"/>
  </si>
  <si>
    <t>３．申請内容</t>
    <rPh sb="2" eb="4">
      <t>シンセイ</t>
    </rPh>
    <rPh sb="4" eb="6">
      <t>ナイヨウ</t>
    </rPh>
    <phoneticPr fontId="3"/>
  </si>
  <si>
    <t>申請するコンサルティングの内容について、具体的に記入してください。</t>
    <rPh sb="0" eb="2">
      <t>シンセイ</t>
    </rPh>
    <rPh sb="13" eb="15">
      <t>ナイヨウ</t>
    </rPh>
    <rPh sb="20" eb="23">
      <t>グタイテキ</t>
    </rPh>
    <rPh sb="24" eb="26">
      <t>キニュウ</t>
    </rPh>
    <phoneticPr fontId="3"/>
  </si>
  <si>
    <t>バリアフリー化や情報発信についての取組状況と抱えている課題</t>
    <rPh sb="6" eb="7">
      <t>カ</t>
    </rPh>
    <rPh sb="8" eb="10">
      <t>ジョウホウ</t>
    </rPh>
    <rPh sb="10" eb="12">
      <t>ハッシン</t>
    </rPh>
    <rPh sb="17" eb="19">
      <t>トリクミ</t>
    </rPh>
    <rPh sb="19" eb="21">
      <t>ジョウキョウ</t>
    </rPh>
    <rPh sb="22" eb="23">
      <t>カカ</t>
    </rPh>
    <rPh sb="27" eb="29">
      <t>カダイ</t>
    </rPh>
    <phoneticPr fontId="3"/>
  </si>
  <si>
    <t>検討したい箇所やその理由</t>
    <rPh sb="0" eb="2">
      <t>ケントウ</t>
    </rPh>
    <rPh sb="5" eb="7">
      <t>カショ</t>
    </rPh>
    <rPh sb="10" eb="12">
      <t>リユウ</t>
    </rPh>
    <phoneticPr fontId="3"/>
  </si>
  <si>
    <t>４．スケジュール</t>
    <phoneticPr fontId="3"/>
  </si>
  <si>
    <t>事業者等との契約予定年月</t>
    <rPh sb="0" eb="3">
      <t>ジギョウシャ</t>
    </rPh>
    <rPh sb="1" eb="2">
      <t>コウジ</t>
    </rPh>
    <rPh sb="3" eb="4">
      <t>トウ</t>
    </rPh>
    <rPh sb="6" eb="8">
      <t>ケイヤク</t>
    </rPh>
    <rPh sb="8" eb="10">
      <t>ヨテイ</t>
    </rPh>
    <rPh sb="10" eb="12">
      <t>ネンゲツ</t>
    </rPh>
    <phoneticPr fontId="3"/>
  </si>
  <si>
    <t>実施予定年月</t>
    <rPh sb="0" eb="2">
      <t>ジッシ</t>
    </rPh>
    <rPh sb="2" eb="4">
      <t>ヨテイ</t>
    </rPh>
    <rPh sb="4" eb="6">
      <t>ネンゲツ</t>
    </rPh>
    <phoneticPr fontId="3"/>
  </si>
  <si>
    <t>終了予定年月</t>
    <rPh sb="0" eb="2">
      <t>シュウリョウ</t>
    </rPh>
    <rPh sb="2" eb="4">
      <t>ヨテイ</t>
    </rPh>
    <rPh sb="4" eb="6">
      <t>ネンゲツ</t>
    </rPh>
    <phoneticPr fontId="3"/>
  </si>
  <si>
    <t>事業者等への支払予定年月</t>
    <rPh sb="0" eb="3">
      <t>ジギョウシャ</t>
    </rPh>
    <rPh sb="1" eb="2">
      <t>コウジ</t>
    </rPh>
    <rPh sb="3" eb="4">
      <t>トウ</t>
    </rPh>
    <rPh sb="6" eb="8">
      <t>シハラ</t>
    </rPh>
    <rPh sb="8" eb="10">
      <t>ヨテイ</t>
    </rPh>
    <rPh sb="10" eb="12">
      <t>ネンゲツ</t>
    </rPh>
    <phoneticPr fontId="3"/>
  </si>
  <si>
    <t>５．事業を請け負う事業者</t>
    <rPh sb="2" eb="4">
      <t>ジギョウ</t>
    </rPh>
    <rPh sb="5" eb="6">
      <t>ウ</t>
    </rPh>
    <rPh sb="7" eb="8">
      <t>オ</t>
    </rPh>
    <rPh sb="9" eb="12">
      <t>ジギョウシャ</t>
    </rPh>
    <phoneticPr fontId="3"/>
  </si>
  <si>
    <r>
      <t>事業を請け負う事業者は、親会社、子会社、グループ会社等の関連会社</t>
    </r>
    <r>
      <rPr>
        <vertAlign val="superscript"/>
        <sz val="11"/>
        <color theme="1"/>
        <rFont val="游ゴシック"/>
        <family val="3"/>
        <charset val="128"/>
        <scheme val="minor"/>
      </rPr>
      <t>※</t>
    </r>
    <r>
      <rPr>
        <sz val="11"/>
        <color theme="1"/>
        <rFont val="游ゴシック"/>
        <family val="2"/>
        <charset val="128"/>
        <scheme val="minor"/>
      </rPr>
      <t>で</t>
    </r>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</si>
  <si>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</si>
  <si>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</si>
  <si>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</si>
  <si>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６．経費明細</t>
    <rPh sb="2" eb="4">
      <t>ケイヒ</t>
    </rPh>
    <rPh sb="4" eb="6">
      <t>メイサイ</t>
    </rPh>
    <phoneticPr fontId="3"/>
  </si>
  <si>
    <t>（単位：円）</t>
    <rPh sb="1" eb="3">
      <t>タンイ</t>
    </rPh>
    <rPh sb="4" eb="5">
      <t>エン</t>
    </rPh>
    <phoneticPr fontId="3"/>
  </si>
  <si>
    <r>
      <t>総事業費</t>
    </r>
    <r>
      <rPr>
        <sz val="8"/>
        <color rgb="FFFF0000"/>
        <rFont val="游ゴシック"/>
        <family val="3"/>
        <charset val="128"/>
        <scheme val="minor"/>
      </rPr>
      <t>（税込）</t>
    </r>
  </si>
  <si>
    <r>
      <t>補助対象経費</t>
    </r>
    <r>
      <rPr>
        <sz val="8"/>
        <color rgb="FFFF0000"/>
        <rFont val="游ゴシック"/>
        <family val="3"/>
        <charset val="128"/>
        <scheme val="minor"/>
      </rPr>
      <t>（税抜）</t>
    </r>
  </si>
  <si>
    <r>
      <rPr>
        <sz val="8"/>
        <color theme="1"/>
        <rFont val="游ゴシック"/>
        <family val="3"/>
        <charset val="128"/>
        <scheme val="minor"/>
      </rPr>
      <t>他の補助金を受ける場合はその対象経費</t>
    </r>
    <r>
      <rPr>
        <sz val="8"/>
        <color rgb="FFFF0000"/>
        <rFont val="游ゴシック"/>
        <family val="3"/>
        <charset val="128"/>
        <scheme val="minor"/>
      </rPr>
      <t>（税抜）</t>
    </r>
  </si>
  <si>
    <t>補助率</t>
    <rPh sb="0" eb="3">
      <t>ホジョリツ</t>
    </rPh>
    <phoneticPr fontId="3"/>
  </si>
  <si>
    <r>
      <t xml:space="preserve">申請額
</t>
    </r>
    <r>
      <rPr>
        <sz val="8"/>
        <color rgb="FFFF0000"/>
        <rFont val="游ゴシック"/>
        <family val="3"/>
        <charset val="128"/>
        <scheme val="minor"/>
      </rPr>
      <t>（1000円未満端数切捨て）</t>
    </r>
    <phoneticPr fontId="3"/>
  </si>
  <si>
    <t>（A）</t>
  </si>
  <si>
    <t>（B）</t>
  </si>
  <si>
    <t>（C）</t>
  </si>
  <si>
    <t>（D）</t>
    <phoneticPr fontId="3"/>
  </si>
  <si>
    <t>（E）＝（B－C）×（D）</t>
    <phoneticPr fontId="3"/>
  </si>
  <si>
    <t>2／3</t>
    <phoneticPr fontId="3"/>
  </si>
  <si>
    <t>申請金額合計</t>
    <rPh sb="0" eb="2">
      <t>シンセイ</t>
    </rPh>
    <rPh sb="2" eb="4">
      <t>キンガク</t>
    </rPh>
    <rPh sb="4" eb="6">
      <t>ゴウケイ</t>
    </rPh>
    <phoneticPr fontId="3"/>
  </si>
  <si>
    <r>
      <t>第1号様式　別紙1-２（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</si>
  <si>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補助事業計画書（その１）</t>
    <rPh sb="0" eb="2">
      <t>ホジョ</t>
    </rPh>
    <rPh sb="2" eb="4">
      <t>ジギョウ</t>
    </rPh>
    <rPh sb="4" eb="6">
      <t>ケイカク</t>
    </rPh>
    <rPh sb="6" eb="7">
      <t>ショ</t>
    </rPh>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</si>
  <si>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</si>
  <si>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</si>
  <si>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客室整備</t>
    <rPh sb="0" eb="2">
      <t>キャクシツ</t>
    </rPh>
    <rPh sb="2" eb="4">
      <t>セイビ</t>
    </rPh>
    <phoneticPr fontId="3"/>
  </si>
  <si>
    <t>（客室の出入口幅</t>
    <rPh sb="1" eb="3">
      <t>キャクシツ</t>
    </rPh>
    <rPh sb="4" eb="5">
      <t>デ</t>
    </rPh>
    <rPh sb="5" eb="6">
      <t>イ</t>
    </rPh>
    <rPh sb="6" eb="7">
      <t>グチ</t>
    </rPh>
    <rPh sb="7" eb="8">
      <t>ハバ</t>
    </rPh>
    <phoneticPr fontId="3"/>
  </si>
  <si>
    <t>90㎝未満</t>
    <phoneticPr fontId="3"/>
  </si>
  <si>
    <t>90㎝以上）</t>
    <rPh sb="3" eb="5">
      <t>イジョウ</t>
    </rPh>
    <phoneticPr fontId="3"/>
  </si>
  <si>
    <t>（浴室等の出入口幅</t>
    <rPh sb="1" eb="3">
      <t>ヨクシツ</t>
    </rPh>
    <rPh sb="3" eb="4">
      <t>トウ</t>
    </rPh>
    <rPh sb="5" eb="7">
      <t>シュツニュウ</t>
    </rPh>
    <rPh sb="7" eb="8">
      <t>グチ</t>
    </rPh>
    <rPh sb="8" eb="9">
      <t>ハバ</t>
    </rPh>
    <phoneticPr fontId="3"/>
  </si>
  <si>
    <t>75㎝未満</t>
    <phoneticPr fontId="3"/>
  </si>
  <si>
    <t>75㎝以上）</t>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</si>
  <si>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</si>
  <si>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</si>
  <si>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</si>
  <si>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3"/>
  </si>
  <si>
    <t>その他（　　　　　　　　　　　　　　　　　　）</t>
    <rPh sb="2" eb="3">
      <t>タ</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</si>
  <si>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</si>
  <si>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</si>
  <si>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</si>
  <si>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</si>
  <si>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</si>
  <si>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r>
      <t xml:space="preserve">申請額
</t>
    </r>
    <r>
      <rPr>
        <sz val="8"/>
        <color rgb="FFFF0000"/>
        <rFont val="游ゴシック"/>
        <family val="3"/>
        <charset val="128"/>
        <scheme val="minor"/>
      </rPr>
      <t>（1000円未満切捨て）</t>
    </r>
    <phoneticPr fontId="3"/>
  </si>
  <si>
    <t>(E)＝(B－C）×(D)</t>
    <phoneticPr fontId="3"/>
  </si>
  <si>
    <t>合計</t>
    <rPh sb="0" eb="2">
      <t>ゴウケイ</t>
    </rPh>
    <phoneticPr fontId="3"/>
  </si>
  <si>
    <t>-</t>
    <phoneticPr fontId="3"/>
  </si>
  <si>
    <t>実施設計</t>
    <rPh sb="0" eb="2">
      <t>ジッシ</t>
    </rPh>
    <rPh sb="2" eb="4">
      <t>セッケイ</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</si>
  <si>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</si>
  <si>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</si>
  <si>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</si>
  <si>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</si>
  <si>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</si>
  <si>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</si>
  <si>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</si>
  <si>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</si>
  <si>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</si>
  <si>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</si>
  <si>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</si>
  <si>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</si>
  <si>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</si>
  <si>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</si>
  <si>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</si>
  <si>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</si>
  <si>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</si>
  <si>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</si>
  <si>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</si>
  <si>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</si>
  <si>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</si>
  <si>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</si>
  <si>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</si>
  <si>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</si>
  <si>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</si>
  <si>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</si>
  <si>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</si>
  <si>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</si>
  <si>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</si>
  <si>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</si>
  <si>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</si>
  <si>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</si>
  <si>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</si>
  <si>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</si>
  <si>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</si>
  <si>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</si>
  <si>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</si>
  <si>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</si>
  <si>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</si>
  <si>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</si>
  <si>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</si>
  <si>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</si>
  <si>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</si>
  <si>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</si>
  <si>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</si>
  <si>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</si>
  <si>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</si>
  <si>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</si>
  <si>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</si>
  <si>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</si>
  <si>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</si>
  <si>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</si>
  <si>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</si>
  <si>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</si>
  <si>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</si>
  <si>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</si>
  <si>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</si>
  <si>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宿泊者特定経路</t>
    <rPh sb="0" eb="2">
      <t>シュクハク</t>
    </rPh>
    <rPh sb="2" eb="3">
      <t>シャ</t>
    </rPh>
    <rPh sb="3" eb="5">
      <t>トクテイ</t>
    </rPh>
    <rPh sb="5" eb="7">
      <t>ケイロ</t>
    </rPh>
    <phoneticPr fontId="3"/>
  </si>
  <si>
    <t>段差がない。</t>
    <rPh sb="0" eb="2">
      <t>ダンサ</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</si>
  <si>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</si>
  <si>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勾配（1/12以下。高さ16㎝以下の場合は1/8以下）</t>
    <rPh sb="0" eb="2">
      <t>コウバイ</t>
    </rPh>
    <rPh sb="7" eb="9">
      <t>イカ</t>
    </rPh>
    <rPh sb="10" eb="11">
      <t>タカ</t>
    </rPh>
    <rPh sb="15" eb="17">
      <t>イカ</t>
    </rPh>
    <rPh sb="18" eb="20">
      <t>バアイ</t>
    </rPh>
    <rPh sb="24" eb="26">
      <t>イカ</t>
    </rPh>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</si>
  <si>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</si>
  <si>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籠の奥行き（115cm 以上）</t>
    <phoneticPr fontId="3"/>
  </si>
  <si>
    <t>乗降ロビーは、高低差がないものとし、</t>
    <rPh sb="0" eb="2">
      <t>ジョウコウ</t>
    </rPh>
    <rPh sb="7" eb="10">
      <t>コウテイサ</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</si>
  <si>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</si>
  <si>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</si>
  <si>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※補助事業計画書（その２）で代替措置がある場合に提出</t>
    <rPh sb="1" eb="3">
      <t>ホジョ</t>
    </rPh>
    <rPh sb="3" eb="5">
      <t>ジギョウ</t>
    </rPh>
    <rPh sb="5" eb="8">
      <t>ケイカクショ</t>
    </rPh>
    <rPh sb="14" eb="16">
      <t>ダイタイ</t>
    </rPh>
    <rPh sb="16" eb="18">
      <t>ソチ</t>
    </rPh>
    <rPh sb="21" eb="23">
      <t>バアイ</t>
    </rPh>
    <rPh sb="24" eb="26">
      <t>テイシュツ</t>
    </rPh>
    <phoneticPr fontId="3"/>
  </si>
  <si>
    <t>補助事業計画書（その3）</t>
    <rPh sb="0" eb="2">
      <t>ホジョ</t>
    </rPh>
    <rPh sb="2" eb="4">
      <t>ジギョウ</t>
    </rPh>
    <rPh sb="4" eb="6">
      <t>ケイカク</t>
    </rPh>
    <rPh sb="6" eb="7">
      <t>ショ</t>
    </rPh>
    <phoneticPr fontId="3"/>
  </si>
  <si>
    <t>代替措置について具体的に記入してください。</t>
    <rPh sb="0" eb="2">
      <t>ダイタイ</t>
    </rPh>
    <rPh sb="2" eb="4">
      <t>ソチ</t>
    </rPh>
    <rPh sb="8" eb="11">
      <t>グタイテキ</t>
    </rPh>
    <rPh sb="12" eb="14">
      <t>キニュウ</t>
    </rPh>
    <phoneticPr fontId="3"/>
  </si>
  <si>
    <t xml:space="preserve">第２号様式（第７条関係） </t>
    <phoneticPr fontId="3"/>
  </si>
  <si>
    <t>誓約書</t>
    <rPh sb="0" eb="3">
      <t>セイヤクショ</t>
    </rPh>
    <phoneticPr fontId="3"/>
  </si>
  <si>
    <t>公益財団法人　東京観光財団理事長　殿</t>
    <rPh sb="0" eb="6">
      <t>コウエキザイダンホウジン</t>
    </rPh>
    <rPh sb="7" eb="9">
      <t>トウキョウ</t>
    </rPh>
    <rPh sb="9" eb="13">
      <t>カンコウザイダン</t>
    </rPh>
    <rPh sb="13" eb="16">
      <t>リジチョウ</t>
    </rPh>
    <rPh sb="17" eb="18">
      <t>ドノ</t>
    </rPh>
    <phoneticPr fontId="3"/>
  </si>
  <si>
    <t xml:space="preserve">　宿泊施設バリアフリー化支援補助金交付要綱（以下「要綱」という。）第７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８号に該当しないことをここに誓約します。 
　また、この誓約に違反又は相違があり、要綱第19条の規定により補助金等の交付の決定の取消しを受けた場合において、要綱第20条の規定に基づき返還を命じられたときは、これに異議なく応じることを誓約します。 
　あわせて、理事長が必要と認めた場合には、暴力団員等であるか否かの確認のため、警視庁へ照会がなされることに同意します。
</t>
    <phoneticPr fontId="3"/>
  </si>
  <si>
    <t>　</t>
    <phoneticPr fontId="3"/>
  </si>
  <si>
    <t>住所</t>
    <rPh sb="0" eb="2">
      <t>ジュウショ</t>
    </rPh>
    <phoneticPr fontId="3"/>
  </si>
  <si>
    <t>氏名</t>
    <rPh sb="0" eb="2">
      <t>シメイ</t>
    </rPh>
    <phoneticPr fontId="3"/>
  </si>
  <si>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</si>
  <si>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xml:space="preserve">第３号様式（第７条関係） </t>
    <phoneticPr fontId="3"/>
  </si>
  <si>
    <t>同意書</t>
    <rPh sb="0" eb="3">
      <t>ドウイショ</t>
    </rPh>
    <phoneticPr fontId="3"/>
  </si>
  <si>
    <t>　宿泊施設バリアフリー化支援補助金交付要綱（以下「要綱」という）第7条の規定により、補助金の申請を行うにあたり、以下の事項について同意します。</t>
    <rPh sb="1" eb="3">
      <t>シュクハク</t>
    </rPh>
    <rPh sb="3" eb="5">
      <t>シセツ</t>
    </rPh>
    <rPh sb="11" eb="12">
      <t>カ</t>
    </rPh>
    <rPh sb="12" eb="14">
      <t>シエン</t>
    </rPh>
    <rPh sb="14" eb="17">
      <t>ホジョキン</t>
    </rPh>
    <rPh sb="17" eb="19">
      <t>コウフ</t>
    </rPh>
    <rPh sb="19" eb="21">
      <t>ヨウコウ</t>
    </rPh>
    <rPh sb="22" eb="24">
      <t>イカ</t>
    </rPh>
    <rPh sb="25" eb="27">
      <t>ヨウコウ</t>
    </rPh>
    <rPh sb="32" eb="33">
      <t>ダイ</t>
    </rPh>
    <rPh sb="34" eb="35">
      <t>ジョウ</t>
    </rPh>
    <rPh sb="36" eb="38">
      <t>キテイ</t>
    </rPh>
    <rPh sb="42" eb="45">
      <t>ホジョキン</t>
    </rPh>
    <rPh sb="46" eb="48">
      <t>シンセイ</t>
    </rPh>
    <rPh sb="49" eb="50">
      <t>オコナ</t>
    </rPh>
    <rPh sb="56" eb="58">
      <t>イカ</t>
    </rPh>
    <rPh sb="59" eb="61">
      <t>ジコウ</t>
    </rPh>
    <rPh sb="65" eb="67">
      <t>ドウイ</t>
    </rPh>
    <phoneticPr fontId="3"/>
  </si>
  <si>
    <t>　１　交付決定を受けた対象施設について、建築基準法及び関係法令等に違反する建築物に
　　該当することが判明した場合には、要綱第19条に基づき、補助金の交付決定が取り消さ
　　れること。</t>
    <rPh sb="3" eb="5">
      <t>コウフ</t>
    </rPh>
    <rPh sb="5" eb="7">
      <t>ケッテイ</t>
    </rPh>
    <rPh sb="8" eb="9">
      <t>ウ</t>
    </rPh>
    <rPh sb="11" eb="13">
      <t>タイショウ</t>
    </rPh>
    <rPh sb="13" eb="15">
      <t>シセツ</t>
    </rPh>
    <rPh sb="20" eb="22">
      <t>ケンチク</t>
    </rPh>
    <rPh sb="22" eb="25">
      <t>キジュンホウ</t>
    </rPh>
    <rPh sb="25" eb="26">
      <t>オヨ</t>
    </rPh>
    <rPh sb="27" eb="29">
      <t>カンケイ</t>
    </rPh>
    <rPh sb="29" eb="31">
      <t>ホウレイ</t>
    </rPh>
    <rPh sb="31" eb="32">
      <t>トウ</t>
    </rPh>
    <rPh sb="33" eb="35">
      <t>イハン</t>
    </rPh>
    <rPh sb="37" eb="40">
      <t>ケンチクブツ</t>
    </rPh>
    <rPh sb="44" eb="46">
      <t>ガイトウ</t>
    </rPh>
    <rPh sb="51" eb="53">
      <t>ハンメイ</t>
    </rPh>
    <rPh sb="55" eb="57">
      <t>バアイ</t>
    </rPh>
    <rPh sb="60" eb="62">
      <t>ヨウコウ</t>
    </rPh>
    <rPh sb="62" eb="63">
      <t>ダイ</t>
    </rPh>
    <rPh sb="65" eb="66">
      <t>ジョウ</t>
    </rPh>
    <rPh sb="67" eb="68">
      <t>モト</t>
    </rPh>
    <rPh sb="71" eb="74">
      <t>ホジョキン</t>
    </rPh>
    <rPh sb="75" eb="77">
      <t>コウフ</t>
    </rPh>
    <rPh sb="77" eb="79">
      <t>ケッテイ</t>
    </rPh>
    <rPh sb="80" eb="81">
      <t>ト</t>
    </rPh>
    <rPh sb="82" eb="83">
      <t>ケ</t>
    </rPh>
    <phoneticPr fontId="3"/>
  </si>
  <si>
    <t>　２　補助金の交付後に、交付決定の取消がなされた場合には、要綱第20条、第21条及び
　　第22条に基づき、交付を受けた補助金を返還すること。</t>
    <rPh sb="3" eb="6">
      <t>ホジョキン</t>
    </rPh>
    <rPh sb="7" eb="9">
      <t>コウフ</t>
    </rPh>
    <rPh sb="9" eb="10">
      <t>ゴ</t>
    </rPh>
    <rPh sb="12" eb="14">
      <t>コウフ</t>
    </rPh>
    <rPh sb="14" eb="16">
      <t>ケッテイ</t>
    </rPh>
    <rPh sb="17" eb="19">
      <t>トリケシ</t>
    </rPh>
    <rPh sb="24" eb="26">
      <t>バアイ</t>
    </rPh>
    <rPh sb="29" eb="31">
      <t>ヨウコウ</t>
    </rPh>
    <rPh sb="31" eb="32">
      <t>ダイ</t>
    </rPh>
    <rPh sb="34" eb="35">
      <t>ジョウ</t>
    </rPh>
    <rPh sb="36" eb="37">
      <t>ダイ</t>
    </rPh>
    <rPh sb="39" eb="40">
      <t>ジョウ</t>
    </rPh>
    <rPh sb="40" eb="41">
      <t>オヨ</t>
    </rPh>
    <rPh sb="45" eb="46">
      <t>ダイ</t>
    </rPh>
    <rPh sb="48" eb="49">
      <t>ジョウ</t>
    </rPh>
    <rPh sb="50" eb="51">
      <t>モト</t>
    </rPh>
    <rPh sb="54" eb="56">
      <t>コウフ</t>
    </rPh>
    <rPh sb="57" eb="58">
      <t>ウ</t>
    </rPh>
    <rPh sb="60" eb="63">
      <t>ホジョキン</t>
    </rPh>
    <rPh sb="64" eb="66">
      <t>ヘンカン</t>
    </rPh>
    <phoneticPr fontId="3"/>
  </si>
  <si>
    <t>　３　要綱第27条に基づき、本補助金に関して提出した一切の書類（第1号様式から第11号
　　様式までとそれらの添付書類）を東京都と情報共有すること。</t>
    <rPh sb="3" eb="5">
      <t>ヨウコウ</t>
    </rPh>
    <rPh sb="5" eb="6">
      <t>ダイ</t>
    </rPh>
    <rPh sb="8" eb="9">
      <t>ジョウ</t>
    </rPh>
    <rPh sb="10" eb="11">
      <t>モト</t>
    </rPh>
    <rPh sb="14" eb="15">
      <t>ホン</t>
    </rPh>
    <rPh sb="15" eb="18">
      <t>ホジョキン</t>
    </rPh>
    <rPh sb="19" eb="20">
      <t>カン</t>
    </rPh>
    <rPh sb="22" eb="24">
      <t>テイシュツ</t>
    </rPh>
    <rPh sb="26" eb="28">
      <t>イッサイ</t>
    </rPh>
    <rPh sb="29" eb="31">
      <t>ショルイ</t>
    </rPh>
    <rPh sb="32" eb="33">
      <t>ダイ</t>
    </rPh>
    <rPh sb="34" eb="35">
      <t>ゴウ</t>
    </rPh>
    <rPh sb="35" eb="37">
      <t>ヨウシキ</t>
    </rPh>
    <rPh sb="39" eb="40">
      <t>ダイ</t>
    </rPh>
    <rPh sb="42" eb="43">
      <t>ゴウ</t>
    </rPh>
    <rPh sb="46" eb="48">
      <t>ヨウシキ</t>
    </rPh>
    <rPh sb="55" eb="57">
      <t>テンプ</t>
    </rPh>
    <rPh sb="57" eb="59">
      <t>ショルイ</t>
    </rPh>
    <rPh sb="61" eb="64">
      <t>トウキョウト</t>
    </rPh>
    <rPh sb="65" eb="67">
      <t>ジョウホウ</t>
    </rPh>
    <rPh sb="67" eb="69">
      <t>キョウユウ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</si>
  <si>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</si>
  <si>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r>
      <t>※</t>
    </r>
    <r>
      <rPr>
        <sz val="11"/>
        <color rgb="FFFF0000"/>
        <rFont val="游ゴシック"/>
        <family val="3"/>
        <charset val="128"/>
        <scheme val="minor"/>
      </rPr>
      <t>一般客室の整備・それに伴う備品購入</t>
    </r>
    <r>
      <rPr>
        <sz val="11"/>
        <color theme="1"/>
        <rFont val="游ゴシック"/>
        <family val="2"/>
        <charset val="128"/>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</si>
  <si>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宿泊施設バリアフリー化支援補助金に係る事業（変更・中止）申請書</t>
    <rPh sb="0" eb="2">
      <t>シュクハク</t>
    </rPh>
    <rPh sb="2" eb="4">
      <t>シセツ</t>
    </rPh>
    <rPh sb="10" eb="11">
      <t>カ</t>
    </rPh>
    <rPh sb="11" eb="13">
      <t>シエン</t>
    </rPh>
    <rPh sb="13" eb="16">
      <t>ホジョキン</t>
    </rPh>
    <rPh sb="17" eb="18">
      <t>カカ</t>
    </rPh>
    <rPh sb="19" eb="21">
      <t>ジギョウ</t>
    </rPh>
    <rPh sb="22" eb="24">
      <t>ヘンコウ</t>
    </rPh>
    <rPh sb="25" eb="27">
      <t>チュウシ</t>
    </rPh>
    <rPh sb="28" eb="31">
      <t>シンセイショ</t>
    </rPh>
    <phoneticPr fontId="3"/>
  </si>
  <si>
    <t>　　　年　　月　　日付　　　　　第　　号で交付決定を受けた宿泊施設バリアフリー化支援補助金に係る事業の内容を下記のとおり（変更・中止）したく申請します。</t>
    <rPh sb="51" eb="53">
      <t>ナイヨウ</t>
    </rPh>
    <rPh sb="54" eb="56">
      <t>カキ</t>
    </rPh>
    <rPh sb="61" eb="63">
      <t>ヘンコウ</t>
    </rPh>
    <rPh sb="64" eb="66">
      <t>チュウシ</t>
    </rPh>
    <rPh sb="70" eb="72">
      <t>シンセイ</t>
    </rPh>
    <phoneticPr fontId="3"/>
  </si>
  <si>
    <t>１．（変更・中止）する事業の内容等</t>
    <rPh sb="3" eb="5">
      <t>ヘンコウ</t>
    </rPh>
    <rPh sb="6" eb="8">
      <t>チュウシ</t>
    </rPh>
    <rPh sb="11" eb="13">
      <t>ジギョウ</t>
    </rPh>
    <rPh sb="14" eb="16">
      <t>ナイヨウ</t>
    </rPh>
    <rPh sb="16" eb="17">
      <t>トウ</t>
    </rPh>
    <phoneticPr fontId="3"/>
  </si>
  <si>
    <t>　　別紙、（補助事業変更計画書・補助事業計画書）等のとおり</t>
    <rPh sb="2" eb="4">
      <t>ベッシ</t>
    </rPh>
    <rPh sb="6" eb="8">
      <t>ホジョ</t>
    </rPh>
    <rPh sb="8" eb="10">
      <t>ジギョウ</t>
    </rPh>
    <rPh sb="10" eb="12">
      <t>ヘンコウ</t>
    </rPh>
    <rPh sb="12" eb="14">
      <t>ケイカク</t>
    </rPh>
    <rPh sb="14" eb="15">
      <t>ショ</t>
    </rPh>
    <rPh sb="16" eb="18">
      <t>ホジョ</t>
    </rPh>
    <rPh sb="18" eb="20">
      <t>ジギョウ</t>
    </rPh>
    <rPh sb="20" eb="22">
      <t>ケイカク</t>
    </rPh>
    <rPh sb="22" eb="23">
      <t>ショ</t>
    </rPh>
    <rPh sb="24" eb="25">
      <t>トウ</t>
    </rPh>
    <phoneticPr fontId="3"/>
  </si>
  <si>
    <t>２．（変更・中止）年月日</t>
    <rPh sb="3" eb="5">
      <t>ヘンコウ</t>
    </rPh>
    <rPh sb="6" eb="8">
      <t>チュウシ</t>
    </rPh>
    <phoneticPr fontId="3"/>
  </si>
  <si>
    <t>３．理由</t>
    <rPh sb="2" eb="4">
      <t>リユウ</t>
    </rPh>
    <phoneticPr fontId="3"/>
  </si>
  <si>
    <t>４．変更承認申請書添付書類（変更の場合）</t>
    <rPh sb="2" eb="4">
      <t>ヘンコウ</t>
    </rPh>
    <rPh sb="4" eb="6">
      <t>ショウニン</t>
    </rPh>
    <rPh sb="6" eb="8">
      <t>シンセイ</t>
    </rPh>
    <rPh sb="8" eb="9">
      <t>ショ</t>
    </rPh>
    <rPh sb="9" eb="11">
      <t>テンプ</t>
    </rPh>
    <rPh sb="11" eb="13">
      <t>ショルイ</t>
    </rPh>
    <rPh sb="14" eb="16">
      <t>ヘンコウ</t>
    </rPh>
    <rPh sb="17" eb="19">
      <t>バアイ</t>
    </rPh>
    <phoneticPr fontId="3"/>
  </si>
  <si>
    <t>　（１）変更内容がわかるもの</t>
    <rPh sb="4" eb="6">
      <t>ヘンコウ</t>
    </rPh>
    <rPh sb="6" eb="8">
      <t>ナイヨウ</t>
    </rPh>
    <phoneticPr fontId="3"/>
  </si>
  <si>
    <t>　（２）積算内訳書又は見積内訳書</t>
    <rPh sb="4" eb="6">
      <t>セキサン</t>
    </rPh>
    <rPh sb="6" eb="9">
      <t>ウチワケショ</t>
    </rPh>
    <rPh sb="9" eb="10">
      <t>マタ</t>
    </rPh>
    <rPh sb="11" eb="13">
      <t>ミツモリ</t>
    </rPh>
    <rPh sb="13" eb="16">
      <t>ウチワケショ</t>
    </rPh>
    <phoneticPr fontId="3"/>
  </si>
  <si>
    <t>補助事業変更計画書</t>
    <rPh sb="0" eb="2">
      <t>ホジョ</t>
    </rPh>
    <rPh sb="2" eb="4">
      <t>ジギョウ</t>
    </rPh>
    <rPh sb="4" eb="6">
      <t>ヘンコウ</t>
    </rPh>
    <rPh sb="6" eb="8">
      <t>ケイカク</t>
    </rPh>
    <rPh sb="8" eb="9">
      <t>ショ</t>
    </rPh>
    <phoneticPr fontId="3"/>
  </si>
  <si>
    <t>変更申請するコンサルティングの内容について、具体的に記入してください。</t>
    <rPh sb="0" eb="2">
      <t>ヘンコウ</t>
    </rPh>
    <rPh sb="2" eb="4">
      <t>シンセイ</t>
    </rPh>
    <rPh sb="15" eb="17">
      <t>ナイヨウ</t>
    </rPh>
    <rPh sb="22" eb="25">
      <t>グタイテキ</t>
    </rPh>
    <rPh sb="26" eb="28">
      <t>キニュウ</t>
    </rPh>
    <phoneticPr fontId="3"/>
  </si>
  <si>
    <t>（変更前）</t>
    <rPh sb="1" eb="3">
      <t>ヘンコウ</t>
    </rPh>
    <rPh sb="3" eb="4">
      <t>マエ</t>
    </rPh>
    <phoneticPr fontId="3"/>
  </si>
  <si>
    <t>（変更後）</t>
    <rPh sb="1" eb="3">
      <t>ヘンコウ</t>
    </rPh>
    <rPh sb="3" eb="4">
      <t>ウシ</t>
    </rPh>
    <phoneticPr fontId="3"/>
  </si>
  <si>
    <t>２．スケジュール</t>
    <phoneticPr fontId="3"/>
  </si>
  <si>
    <t>（変更前）</t>
    <rPh sb="1" eb="4">
      <t>ヘンコウマエ</t>
    </rPh>
    <phoneticPr fontId="3"/>
  </si>
  <si>
    <t>（変更後）</t>
    <rPh sb="1" eb="3">
      <t>ヘンコウ</t>
    </rPh>
    <rPh sb="3" eb="4">
      <t>ゴ</t>
    </rPh>
    <phoneticPr fontId="3"/>
  </si>
  <si>
    <t>３．経費明細</t>
    <rPh sb="2" eb="4">
      <t>ケイヒ</t>
    </rPh>
    <rPh sb="4" eb="6">
      <t>メイサイ</t>
    </rPh>
    <phoneticPr fontId="3"/>
  </si>
  <si>
    <t>変更申請金額合計</t>
    <rPh sb="0" eb="2">
      <t>ヘンコウ</t>
    </rPh>
    <rPh sb="2" eb="4">
      <t>シンセイ</t>
    </rPh>
    <rPh sb="4" eb="6">
      <t>キンガク</t>
    </rPh>
    <rPh sb="6" eb="8">
      <t>ゴウケイ</t>
    </rPh>
    <phoneticPr fontId="3"/>
  </si>
  <si>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3"/>
  </si>
  <si>
    <t>東京都福祉のまちづくり条例</t>
    <rPh sb="0" eb="3">
      <t>トウキョウト</t>
    </rPh>
    <rPh sb="3" eb="5">
      <t>フクシ</t>
    </rPh>
    <rPh sb="11" eb="13">
      <t>ジョウレイ</t>
    </rPh>
    <phoneticPr fontId="3"/>
  </si>
  <si>
    <t>宿泊施設バリアフリー化支援補助金に係る補助遅延等報告書</t>
    <rPh sb="17" eb="18">
      <t>カカ</t>
    </rPh>
    <rPh sb="19" eb="21">
      <t>ホジョ</t>
    </rPh>
    <rPh sb="21" eb="23">
      <t>チエン</t>
    </rPh>
    <rPh sb="23" eb="24">
      <t>トウ</t>
    </rPh>
    <rPh sb="24" eb="27">
      <t>ホウコクショ</t>
    </rPh>
    <phoneticPr fontId="3"/>
  </si>
  <si>
    <t>　　　年　　月　　日付　　　　　第　　号で交付決定を受けた宿泊施設バリアフリー化支援補助金交付要綱第12条の規定に基づき、下記のとおり報告します。</t>
    <rPh sb="45" eb="47">
      <t>コウフ</t>
    </rPh>
    <rPh sb="47" eb="49">
      <t>ヨウコウ</t>
    </rPh>
    <rPh sb="49" eb="50">
      <t>ダイ</t>
    </rPh>
    <rPh sb="52" eb="53">
      <t>ジョウ</t>
    </rPh>
    <rPh sb="54" eb="56">
      <t>キテイ</t>
    </rPh>
    <rPh sb="57" eb="58">
      <t>モト</t>
    </rPh>
    <rPh sb="61" eb="63">
      <t>カキ</t>
    </rPh>
    <phoneticPr fontId="3"/>
  </si>
  <si>
    <t>１．補助事業の進捗状況</t>
    <rPh sb="2" eb="4">
      <t>ホジョ</t>
    </rPh>
    <rPh sb="4" eb="6">
      <t>ジギョウ</t>
    </rPh>
    <rPh sb="7" eb="9">
      <t>シンチョク</t>
    </rPh>
    <rPh sb="9" eb="11">
      <t>ジョウキョウ</t>
    </rPh>
    <phoneticPr fontId="3"/>
  </si>
  <si>
    <t>２．遅延等の内容及び原因</t>
    <rPh sb="2" eb="4">
      <t>チエン</t>
    </rPh>
    <rPh sb="4" eb="5">
      <t>トウ</t>
    </rPh>
    <rPh sb="6" eb="8">
      <t>ナイヨウ</t>
    </rPh>
    <rPh sb="8" eb="9">
      <t>オヨ</t>
    </rPh>
    <rPh sb="10" eb="12">
      <t>ゲンイン</t>
    </rPh>
    <phoneticPr fontId="3"/>
  </si>
  <si>
    <t>３．遅延等に対する対応</t>
    <rPh sb="2" eb="4">
      <t>チエン</t>
    </rPh>
    <rPh sb="4" eb="5">
      <t>トウ</t>
    </rPh>
    <rPh sb="6" eb="7">
      <t>タイ</t>
    </rPh>
    <rPh sb="9" eb="11">
      <t>タイオウ</t>
    </rPh>
    <phoneticPr fontId="3"/>
  </si>
  <si>
    <t>４．今後の予定</t>
    <rPh sb="2" eb="4">
      <t>コンゴ</t>
    </rPh>
    <rPh sb="5" eb="7">
      <t>ヨテイ</t>
    </rPh>
    <phoneticPr fontId="3"/>
  </si>
  <si>
    <t>宿泊施設バリアフリー化支援補助金実績報告書</t>
    <phoneticPr fontId="3"/>
  </si>
  <si>
    <t>　　　年　　月　　日付　　　　　第　　号で交付決定を受けた宿泊施設バリアフリー化支援補助金に係る事業実績について、下記のとおり報告します。</t>
    <phoneticPr fontId="3"/>
  </si>
  <si>
    <t>１．補助金額</t>
    <rPh sb="2" eb="4">
      <t>ホジョ</t>
    </rPh>
    <rPh sb="4" eb="6">
      <t>キンガク</t>
    </rPh>
    <phoneticPr fontId="3"/>
  </si>
  <si>
    <t>２．補助事業の内容</t>
    <rPh sb="2" eb="4">
      <t>ホジョ</t>
    </rPh>
    <rPh sb="4" eb="6">
      <t>ジギョウ</t>
    </rPh>
    <rPh sb="7" eb="9">
      <t>ナイヨウ</t>
    </rPh>
    <phoneticPr fontId="3"/>
  </si>
  <si>
    <t>３．補助対象期間終了年月日（事業者への支払を含め、補助事業が完了した日）</t>
    <rPh sb="14" eb="17">
      <t>ジギョウシャ</t>
    </rPh>
    <phoneticPr fontId="3"/>
  </si>
  <si>
    <t>補助事業実績報告書</t>
    <rPh sb="0" eb="2">
      <t>ホジョ</t>
    </rPh>
    <rPh sb="2" eb="4">
      <t>ジギョウ</t>
    </rPh>
    <rPh sb="4" eb="6">
      <t>ジッセキ</t>
    </rPh>
    <rPh sb="6" eb="8">
      <t>ホウコク</t>
    </rPh>
    <rPh sb="8" eb="9">
      <t>ショ</t>
    </rPh>
    <phoneticPr fontId="3"/>
  </si>
  <si>
    <t>１．建物・施設概要</t>
    <rPh sb="2" eb="4">
      <t>タテモノ</t>
    </rPh>
    <rPh sb="5" eb="7">
      <t>シセツ</t>
    </rPh>
    <rPh sb="7" eb="9">
      <t>ガイヨウ</t>
    </rPh>
    <phoneticPr fontId="3"/>
  </si>
  <si>
    <t>３．スケジュール</t>
    <phoneticPr fontId="3"/>
  </si>
  <si>
    <t>事業者等との契約年月</t>
    <rPh sb="0" eb="3">
      <t>ジギョウシャ</t>
    </rPh>
    <rPh sb="1" eb="2">
      <t>コウジ</t>
    </rPh>
    <rPh sb="3" eb="4">
      <t>トウ</t>
    </rPh>
    <rPh sb="6" eb="8">
      <t>ケイヤク</t>
    </rPh>
    <rPh sb="8" eb="10">
      <t>ネンゲツ</t>
    </rPh>
    <phoneticPr fontId="3"/>
  </si>
  <si>
    <t>実施年月</t>
    <rPh sb="0" eb="2">
      <t>ジッシ</t>
    </rPh>
    <rPh sb="2" eb="4">
      <t>ネンゲツ</t>
    </rPh>
    <phoneticPr fontId="3"/>
  </si>
  <si>
    <t>終了年月</t>
    <rPh sb="0" eb="2">
      <t>シュウリョウ</t>
    </rPh>
    <rPh sb="2" eb="4">
      <t>ネンゲツ</t>
    </rPh>
    <phoneticPr fontId="3"/>
  </si>
  <si>
    <t>事業者等への支払年月</t>
    <rPh sb="0" eb="3">
      <t>ジギョウシャ</t>
    </rPh>
    <rPh sb="1" eb="2">
      <t>コウジ</t>
    </rPh>
    <rPh sb="3" eb="4">
      <t>トウ</t>
    </rPh>
    <rPh sb="6" eb="8">
      <t>シハラ</t>
    </rPh>
    <rPh sb="8" eb="10">
      <t>ネンゲツ</t>
    </rPh>
    <phoneticPr fontId="3"/>
  </si>
  <si>
    <t>４．経費明細</t>
    <rPh sb="2" eb="4">
      <t>ケイヒ</t>
    </rPh>
    <rPh sb="4" eb="6">
      <t>メイサイ</t>
    </rPh>
    <phoneticPr fontId="3"/>
  </si>
  <si>
    <t>既交付決定額</t>
    <rPh sb="0" eb="1">
      <t>キ</t>
    </rPh>
    <rPh sb="1" eb="3">
      <t>コウフ</t>
    </rPh>
    <rPh sb="3" eb="5">
      <t>ケッテイ</t>
    </rPh>
    <rPh sb="5" eb="6">
      <t>ガク</t>
    </rPh>
    <phoneticPr fontId="3"/>
  </si>
  <si>
    <t>②</t>
    <phoneticPr fontId="3"/>
  </si>
  <si>
    <t>①、②いずれか低い額</t>
    <rPh sb="7" eb="8">
      <t>ヒク</t>
    </rPh>
    <rPh sb="9" eb="10">
      <t>ガク</t>
    </rPh>
    <phoneticPr fontId="3"/>
  </si>
  <si>
    <t>施工事業者等との契約（購入）年月</t>
    <rPh sb="0" eb="2">
      <t>セコウ</t>
    </rPh>
    <rPh sb="2" eb="5">
      <t>ジギョウシャ</t>
    </rPh>
    <rPh sb="5" eb="6">
      <t>トウ</t>
    </rPh>
    <rPh sb="8" eb="10">
      <t>ケイヤク</t>
    </rPh>
    <rPh sb="11" eb="13">
      <t>コウニュウ</t>
    </rPh>
    <rPh sb="14" eb="16">
      <t>ネンゲツ</t>
    </rPh>
    <phoneticPr fontId="3"/>
  </si>
  <si>
    <t>着工（購入）年月</t>
    <rPh sb="0" eb="2">
      <t>チャッコウ</t>
    </rPh>
    <rPh sb="3" eb="5">
      <t>コウニュウ</t>
    </rPh>
    <rPh sb="6" eb="8">
      <t>ネンゲツ</t>
    </rPh>
    <phoneticPr fontId="3"/>
  </si>
  <si>
    <t>竣工（納品）年月</t>
    <rPh sb="0" eb="2">
      <t>シュンコウ</t>
    </rPh>
    <rPh sb="3" eb="5">
      <t>ノウヒン</t>
    </rPh>
    <rPh sb="6" eb="8">
      <t>ネンゲツ</t>
    </rPh>
    <phoneticPr fontId="3"/>
  </si>
  <si>
    <t>利用開始年月</t>
    <rPh sb="0" eb="2">
      <t>リヨウ</t>
    </rPh>
    <rPh sb="2" eb="4">
      <t>カイシ</t>
    </rPh>
    <rPh sb="4" eb="6">
      <t>ネンゲツ</t>
    </rPh>
    <phoneticPr fontId="3"/>
  </si>
  <si>
    <t>施工事業者等への支払年月</t>
    <rPh sb="0" eb="2">
      <t>セコウ</t>
    </rPh>
    <rPh sb="2" eb="5">
      <t>ジギョウシャ</t>
    </rPh>
    <rPh sb="5" eb="6">
      <t>トウ</t>
    </rPh>
    <rPh sb="8" eb="10">
      <t>シハラ</t>
    </rPh>
    <rPh sb="10" eb="12">
      <t>ネンゲツ</t>
    </rPh>
    <phoneticPr fontId="3"/>
  </si>
  <si>
    <t>①</t>
    <phoneticPr fontId="3"/>
  </si>
  <si>
    <t>実績報告額合計</t>
    <rPh sb="0" eb="2">
      <t>ジッセキ</t>
    </rPh>
    <rPh sb="2" eb="4">
      <t>ホウコク</t>
    </rPh>
    <rPh sb="4" eb="5">
      <t>ガク</t>
    </rPh>
    <rPh sb="5" eb="7">
      <t>ゴウケイ</t>
    </rPh>
    <phoneticPr fontId="3"/>
  </si>
  <si>
    <t>宿泊施設バリアフリー化支援補助金請求書</t>
    <rPh sb="16" eb="18">
      <t>セイキュウ</t>
    </rPh>
    <phoneticPr fontId="3"/>
  </si>
  <si>
    <t>　　　年　　月　　日付　　　　　第　　号で補助額の確定があった宿泊施設バリアフリー化支援補助金の支払について、下記のとおり請求します。</t>
    <rPh sb="21" eb="23">
      <t>ホジョ</t>
    </rPh>
    <rPh sb="23" eb="24">
      <t>ガク</t>
    </rPh>
    <rPh sb="25" eb="27">
      <t>カクテイ</t>
    </rPh>
    <rPh sb="48" eb="50">
      <t>シハラ</t>
    </rPh>
    <rPh sb="61" eb="63">
      <t>セイキュウ</t>
    </rPh>
    <phoneticPr fontId="3"/>
  </si>
  <si>
    <t>１．請求金額</t>
    <rPh sb="2" eb="4">
      <t>セイキュウ</t>
    </rPh>
    <rPh sb="4" eb="6">
      <t>キンガク</t>
    </rPh>
    <phoneticPr fontId="3"/>
  </si>
  <si>
    <t>宿泊施設バリアフリー化支援に係る財産処分承認申請書</t>
    <rPh sb="0" eb="2">
      <t>シュクハク</t>
    </rPh>
    <rPh sb="2" eb="4">
      <t>シセツ</t>
    </rPh>
    <rPh sb="10" eb="11">
      <t>カ</t>
    </rPh>
    <rPh sb="11" eb="13">
      <t>シエン</t>
    </rPh>
    <rPh sb="14" eb="15">
      <t>カカ</t>
    </rPh>
    <rPh sb="16" eb="18">
      <t>ザイサン</t>
    </rPh>
    <rPh sb="18" eb="20">
      <t>ショブン</t>
    </rPh>
    <rPh sb="20" eb="22">
      <t>ショウニン</t>
    </rPh>
    <rPh sb="22" eb="24">
      <t>シンセイ</t>
    </rPh>
    <rPh sb="24" eb="25">
      <t>ショ</t>
    </rPh>
    <phoneticPr fontId="3"/>
  </si>
  <si>
    <t>　宿泊施設バリアフリー化支援補助金により取得した財産について、下記のとおり処分したいので申請します。</t>
    <rPh sb="1" eb="5">
      <t>シュクハクシセツ</t>
    </rPh>
    <rPh sb="11" eb="12">
      <t>カ</t>
    </rPh>
    <rPh sb="12" eb="14">
      <t>シエン</t>
    </rPh>
    <rPh sb="14" eb="17">
      <t>ホジョキン</t>
    </rPh>
    <rPh sb="20" eb="22">
      <t>シュトク</t>
    </rPh>
    <rPh sb="24" eb="26">
      <t>ザイサン</t>
    </rPh>
    <rPh sb="31" eb="33">
      <t>カキ</t>
    </rPh>
    <rPh sb="37" eb="39">
      <t>ショブン</t>
    </rPh>
    <rPh sb="44" eb="46">
      <t>シンセイ</t>
    </rPh>
    <phoneticPr fontId="3"/>
  </si>
  <si>
    <t>１．処分財産の品名及び取得年月日</t>
    <rPh sb="2" eb="4">
      <t>ショブン</t>
    </rPh>
    <rPh sb="4" eb="6">
      <t>ザイサン</t>
    </rPh>
    <rPh sb="7" eb="9">
      <t>ヒンメイ</t>
    </rPh>
    <rPh sb="9" eb="10">
      <t>オヨ</t>
    </rPh>
    <rPh sb="11" eb="13">
      <t>シュトク</t>
    </rPh>
    <rPh sb="13" eb="16">
      <t>ネンガッピ</t>
    </rPh>
    <phoneticPr fontId="3"/>
  </si>
  <si>
    <t>品名：</t>
    <rPh sb="0" eb="2">
      <t>ヒンメイ</t>
    </rPh>
    <phoneticPr fontId="3"/>
  </si>
  <si>
    <t>取得年月日：</t>
    <rPh sb="0" eb="2">
      <t>シュトク</t>
    </rPh>
    <rPh sb="2" eb="5">
      <t>ネンガッピ</t>
    </rPh>
    <phoneticPr fontId="3"/>
  </si>
  <si>
    <t>日</t>
    <rPh sb="0" eb="1">
      <t>ニチ</t>
    </rPh>
    <phoneticPr fontId="3"/>
  </si>
  <si>
    <t>２．処分財産の取得価格及び時価</t>
    <rPh sb="2" eb="4">
      <t>ショブン</t>
    </rPh>
    <rPh sb="4" eb="6">
      <t>ザイサン</t>
    </rPh>
    <rPh sb="7" eb="9">
      <t>シュトク</t>
    </rPh>
    <rPh sb="9" eb="11">
      <t>カカク</t>
    </rPh>
    <rPh sb="11" eb="12">
      <t>オヨ</t>
    </rPh>
    <rPh sb="13" eb="15">
      <t>ジカ</t>
    </rPh>
    <phoneticPr fontId="3"/>
  </si>
  <si>
    <t>３．処分の方法（有償による処分の場合は、処分価格）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3"/>
  </si>
  <si>
    <t>４．処分の理由</t>
    <rPh sb="2" eb="4">
      <t>ショブン</t>
    </rPh>
    <rPh sb="5" eb="7">
      <t>リユウ</t>
    </rPh>
    <phoneticPr fontId="3"/>
  </si>
  <si>
    <t>第５号様式（第11条関係）</t>
    <rPh sb="0" eb="1">
      <t>ダイ</t>
    </rPh>
    <rPh sb="2" eb="3">
      <t>ゴウ</t>
    </rPh>
    <rPh sb="3" eb="5">
      <t>ヨウシキ</t>
    </rPh>
    <rPh sb="6" eb="7">
      <t>ダイ</t>
    </rPh>
    <rPh sb="9" eb="10">
      <t>ジョウ</t>
    </rPh>
    <rPh sb="10" eb="12">
      <t>カンケイ</t>
    </rPh>
    <rPh sb="12" eb="13">
      <t>イリヨウ</t>
    </rPh>
    <phoneticPr fontId="3"/>
  </si>
  <si>
    <r>
      <t>第５号様式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</si>
  <si>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r>
      <t>第５号様式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</si>
  <si>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第７号様式（第12条関係）</t>
    <rPh sb="0" eb="1">
      <t>ダイ</t>
    </rPh>
    <rPh sb="2" eb="3">
      <t>ゴウ</t>
    </rPh>
    <rPh sb="3" eb="5">
      <t>ヨウシキ</t>
    </rPh>
    <rPh sb="6" eb="7">
      <t>ダイ</t>
    </rPh>
    <rPh sb="9" eb="10">
      <t>ジョウ</t>
    </rPh>
    <rPh sb="10" eb="12">
      <t>カンケイ</t>
    </rPh>
    <rPh sb="12" eb="13">
      <t>イリヨウ</t>
    </rPh>
    <phoneticPr fontId="3"/>
  </si>
  <si>
    <t>第８号様式（第15条関係）</t>
    <rPh sb="0" eb="1">
      <t>ダイ</t>
    </rPh>
    <rPh sb="2" eb="3">
      <t>ゴウ</t>
    </rPh>
    <rPh sb="3" eb="5">
      <t>ヨウシキ</t>
    </rPh>
    <rPh sb="6" eb="7">
      <t>ダイ</t>
    </rPh>
    <rPh sb="9" eb="10">
      <t>ジョウ</t>
    </rPh>
    <rPh sb="10" eb="12">
      <t>カンケイ</t>
    </rPh>
    <rPh sb="12" eb="13">
      <t>イリヨウ</t>
    </rPh>
    <phoneticPr fontId="3"/>
  </si>
  <si>
    <r>
      <t>第８号様式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</si>
  <si>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t>２．補助事業内容</t>
    <rPh sb="2" eb="4">
      <t>ホジョ</t>
    </rPh>
    <rPh sb="4" eb="6">
      <t>ジギョウ</t>
    </rPh>
    <rPh sb="6" eb="8">
      <t>ナイヨウ</t>
    </rPh>
    <phoneticPr fontId="3"/>
  </si>
  <si>
    <t>実施したコンサルティングの内容について、具体的に記入してください。</t>
    <rPh sb="0" eb="2">
      <t>ジッシ</t>
    </rPh>
    <rPh sb="13" eb="15">
      <t>ナイヨウ</t>
    </rPh>
    <rPh sb="20" eb="23">
      <t>グタイテキ</t>
    </rPh>
    <rPh sb="24" eb="26">
      <t>キニュウ</t>
    </rPh>
    <phoneticPr fontId="3"/>
  </si>
  <si>
    <t>事業結果</t>
    <rPh sb="0" eb="2">
      <t>ジギョウ</t>
    </rPh>
    <rPh sb="2" eb="4">
      <t>ケッカ</t>
    </rPh>
    <phoneticPr fontId="3"/>
  </si>
  <si>
    <t>今後の取り組み方針</t>
    <rPh sb="0" eb="2">
      <t>コンゴ</t>
    </rPh>
    <rPh sb="3" eb="4">
      <t>ト</t>
    </rPh>
    <rPh sb="5" eb="6">
      <t>ク</t>
    </rPh>
    <rPh sb="7" eb="9">
      <t>ホウシン</t>
    </rPh>
    <phoneticPr fontId="3"/>
  </si>
  <si>
    <r>
      <t>第８号様式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</si>
  <si>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実施した整備箇所や備品について、具体的に記入してください。</t>
    <rPh sb="0" eb="2">
      <t>ジッシ</t>
    </rPh>
    <rPh sb="4" eb="6">
      <t>セイビ</t>
    </rPh>
    <rPh sb="6" eb="8">
      <t>カショ</t>
    </rPh>
    <rPh sb="9" eb="11">
      <t>ビヒン</t>
    </rPh>
    <rPh sb="16" eb="19">
      <t>グタイテキ</t>
    </rPh>
    <rPh sb="20" eb="22">
      <t>キニュウ</t>
    </rPh>
    <phoneticPr fontId="3"/>
  </si>
  <si>
    <t>第11号様式（第26条関係）</t>
    <rPh sb="0" eb="1">
      <t>ダイ</t>
    </rPh>
    <rPh sb="3" eb="4">
      <t>ゴウ</t>
    </rPh>
    <rPh sb="4" eb="6">
      <t>ヨウシキ</t>
    </rPh>
    <rPh sb="7" eb="8">
      <t>ダイ</t>
    </rPh>
    <rPh sb="10" eb="11">
      <t>ジョウ</t>
    </rPh>
    <rPh sb="11" eb="13">
      <t>カンケイ</t>
    </rPh>
    <rPh sb="13" eb="14">
      <t>イリヨウ</t>
    </rPh>
    <phoneticPr fontId="3"/>
  </si>
  <si>
    <t>第10号様式（第18条関係）</t>
    <rPh sb="0" eb="1">
      <t>ダイ</t>
    </rPh>
    <rPh sb="3" eb="4">
      <t>ゴウ</t>
    </rPh>
    <rPh sb="4" eb="6">
      <t>ヨウシキ</t>
    </rPh>
    <rPh sb="7" eb="8">
      <t>ダイ</t>
    </rPh>
    <rPh sb="10" eb="11">
      <t>ジョウ</t>
    </rPh>
    <rPh sb="11" eb="13">
      <t>カンケイ</t>
    </rPh>
    <rPh sb="13" eb="14">
      <t>イリヨウ</t>
    </rPh>
    <phoneticPr fontId="3"/>
  </si>
  <si>
    <r>
      <t xml:space="preserve">補助対象経費
</t>
    </r>
    <r>
      <rPr>
        <sz val="8"/>
        <color rgb="FFFF0000"/>
        <rFont val="游ゴシック"/>
        <family val="3"/>
        <charset val="128"/>
        <scheme val="minor"/>
      </rPr>
      <t>（税抜）</t>
    </r>
    <phoneticPr fontId="3"/>
  </si>
  <si>
    <t>所　属：</t>
    <phoneticPr fontId="3"/>
  </si>
  <si>
    <r>
      <t>申請者住所</t>
    </r>
    <r>
      <rPr>
        <sz val="9"/>
        <color theme="1"/>
        <rFont val="游ゴシック"/>
        <family val="3"/>
        <charset val="128"/>
        <scheme val="minor"/>
      </rPr>
      <t>（法人の場合、本社所在地）</t>
    </r>
    <phoneticPr fontId="3"/>
  </si>
  <si>
    <t>車椅子使用者用客室</t>
    <rPh sb="6" eb="7">
      <t>ヨウ</t>
    </rPh>
    <rPh sb="7" eb="9">
      <t>キャクシツ</t>
    </rPh>
    <phoneticPr fontId="3"/>
  </si>
  <si>
    <r>
      <t>※</t>
    </r>
    <r>
      <rPr>
        <sz val="11"/>
        <color rgb="FFFF0000"/>
        <rFont val="游ゴシック"/>
        <family val="3"/>
        <charset val="128"/>
        <scheme val="minor"/>
      </rPr>
      <t>施設整備</t>
    </r>
    <r>
      <rPr>
        <sz val="11"/>
        <color theme="1"/>
        <rFont val="游ゴシック"/>
        <family val="2"/>
        <charset val="128"/>
        <scheme val="minor"/>
      </rPr>
      <t>・</t>
    </r>
    <r>
      <rPr>
        <sz val="11"/>
        <color rgb="FFFF0000"/>
        <rFont val="游ゴシック"/>
        <family val="3"/>
        <charset val="128"/>
        <scheme val="minor"/>
      </rPr>
      <t>車椅子使用者用客室</t>
    </r>
    <r>
      <rPr>
        <sz val="11"/>
        <color theme="1"/>
        <rFont val="游ゴシック"/>
        <family val="2"/>
        <charset val="128"/>
        <scheme val="minor"/>
      </rPr>
      <t>の整備、</t>
    </r>
    <r>
      <rPr>
        <sz val="11"/>
        <color rgb="FFFF0000"/>
        <rFont val="游ゴシック"/>
        <family val="3"/>
        <charset val="128"/>
        <scheme val="minor"/>
      </rPr>
      <t>それに伴う備品購入</t>
    </r>
    <r>
      <rPr>
        <sz val="11"/>
        <color theme="1"/>
        <rFont val="游ゴシック"/>
        <family val="2"/>
        <charset val="128"/>
        <scheme val="minor"/>
      </rPr>
      <t>の申請を行う場合のみ提出</t>
    </r>
    <rPh sb="7" eb="9">
      <t>イス</t>
    </rPh>
    <phoneticPr fontId="3"/>
  </si>
  <si>
    <t>（内　車椅子使用者用客室</t>
    <rPh sb="1" eb="2">
      <t>ウチ</t>
    </rPh>
    <rPh sb="3" eb="4">
      <t>クルマ</t>
    </rPh>
    <rPh sb="4" eb="6">
      <t>イス</t>
    </rPh>
    <rPh sb="6" eb="9">
      <t>シヨウシャ</t>
    </rPh>
    <rPh sb="9" eb="10">
      <t>ヨウ</t>
    </rPh>
    <rPh sb="10" eb="12">
      <t>キャクシツ</t>
    </rPh>
    <phoneticPr fontId="3"/>
  </si>
  <si>
    <t>補助事業実績報告書</t>
    <phoneticPr fontId="3"/>
  </si>
  <si>
    <t>２.　補助金振込口座</t>
    <rPh sb="3" eb="6">
      <t>ホジョキン</t>
    </rPh>
    <rPh sb="6" eb="8">
      <t>フリコミ</t>
    </rPh>
    <rPh sb="8" eb="10">
      <t>コウザ</t>
    </rPh>
    <phoneticPr fontId="3"/>
  </si>
  <si>
    <t>金融機関</t>
  </si>
  <si>
    <t>銀行</t>
    <phoneticPr fontId="3"/>
  </si>
  <si>
    <t>預金の種類</t>
    <rPh sb="0" eb="2">
      <t>ヨキン</t>
    </rPh>
    <rPh sb="3" eb="5">
      <t>シュルイ</t>
    </rPh>
    <phoneticPr fontId="3"/>
  </si>
  <si>
    <t>信用金庫</t>
    <phoneticPr fontId="3"/>
  </si>
  <si>
    <t>支店</t>
  </si>
  <si>
    <t>普通　・　当座</t>
    <rPh sb="0" eb="2">
      <t>フツウ</t>
    </rPh>
    <rPh sb="5" eb="7">
      <t>トウザ</t>
    </rPh>
    <phoneticPr fontId="3"/>
  </si>
  <si>
    <t>信用組合</t>
  </si>
  <si>
    <t>出張所</t>
    <phoneticPr fontId="3"/>
  </si>
  <si>
    <t>フリガナ</t>
  </si>
  <si>
    <t>口　座　番　号</t>
  </si>
  <si>
    <t>振込口座名</t>
  </si>
  <si>
    <t>2020年度</t>
    <rPh sb="4" eb="6">
      <t>ネンド</t>
    </rPh>
    <phoneticPr fontId="3"/>
  </si>
  <si>
    <t>既交付決定額</t>
    <phoneticPr fontId="3"/>
  </si>
  <si>
    <t>　　別紙、補助事業計画書のとおり</t>
    <rPh sb="2" eb="4">
      <t>ベッシ</t>
    </rPh>
    <rPh sb="5" eb="7">
      <t>ホジョ</t>
    </rPh>
    <rPh sb="7" eb="9">
      <t>ジギョウ</t>
    </rPh>
    <rPh sb="9" eb="11">
      <t>ケイカク</t>
    </rPh>
    <rPh sb="11" eb="12">
      <t>ショ</t>
    </rPh>
    <phoneticPr fontId="3"/>
  </si>
  <si>
    <t>４．事業を請け負う事業者</t>
    <rPh sb="2" eb="4">
      <t>ジギョウ</t>
    </rPh>
    <rPh sb="5" eb="6">
      <t>ウ</t>
    </rPh>
    <rPh sb="7" eb="8">
      <t>オ</t>
    </rPh>
    <rPh sb="9" eb="12">
      <t>ジギョウシャ</t>
    </rPh>
    <phoneticPr fontId="3"/>
  </si>
  <si>
    <t>５．スケジュール</t>
    <phoneticPr fontId="3"/>
  </si>
  <si>
    <t>財団記入欄</t>
    <rPh sb="0" eb="5">
      <t>ザイダンキニュウラン</t>
    </rPh>
    <phoneticPr fontId="3"/>
  </si>
  <si>
    <t>　　別紙、補助事業実績報告書のとおり</t>
    <rPh sb="2" eb="4">
      <t>ベッシ</t>
    </rPh>
    <rPh sb="5" eb="7">
      <t>ホジョ</t>
    </rPh>
    <rPh sb="7" eb="9">
      <t>ジギョウ</t>
    </rPh>
    <rPh sb="9" eb="14">
      <t>ジッセキホウコクショ</t>
    </rPh>
    <phoneticPr fontId="3"/>
  </si>
  <si>
    <t xml:space="preserve">　　別紙、補助事業実績報告書のとおり </t>
    <phoneticPr fontId="3"/>
  </si>
  <si>
    <t>2021年度</t>
    <rPh sb="4" eb="6">
      <t>ネンド</t>
    </rPh>
    <phoneticPr fontId="3"/>
  </si>
  <si>
    <t>2019年度以前）</t>
    <rPh sb="4" eb="6">
      <t>ネンド</t>
    </rPh>
    <rPh sb="6" eb="8">
      <t>イゼン</t>
    </rPh>
    <phoneticPr fontId="3"/>
  </si>
  <si>
    <r>
      <t>一般客室</t>
    </r>
    <r>
      <rPr>
        <vertAlign val="superscript"/>
        <sz val="8"/>
        <color theme="1"/>
        <rFont val="游ゴシック"/>
        <family val="3"/>
        <charset val="128"/>
        <scheme val="minor"/>
      </rPr>
      <t>※</t>
    </r>
    <rPh sb="0" eb="2">
      <t>イッパン</t>
    </rPh>
    <rPh sb="2" eb="4">
      <t>キャクシツ</t>
    </rPh>
    <phoneticPr fontId="3"/>
  </si>
  <si>
    <t>※建築物バリアフリー条例に定める一般客室</t>
    <rPh sb="1" eb="4">
      <t>ケンチクブツ</t>
    </rPh>
    <rPh sb="10" eb="12">
      <t>ジョウレイ</t>
    </rPh>
    <rPh sb="13" eb="14">
      <t>サダ</t>
    </rPh>
    <rPh sb="16" eb="20">
      <t>イッパンキャクシツ</t>
    </rPh>
    <phoneticPr fontId="3"/>
  </si>
  <si>
    <r>
      <t xml:space="preserve">  一般客室</t>
    </r>
    <r>
      <rPr>
        <vertAlign val="superscript"/>
        <sz val="8"/>
        <color theme="1"/>
        <rFont val="游ゴシック"/>
        <family val="3"/>
        <charset val="128"/>
        <scheme val="minor"/>
      </rPr>
      <t>※</t>
    </r>
    <rPh sb="2" eb="4">
      <t>イッパン</t>
    </rPh>
    <rPh sb="4" eb="6">
      <t>キャクシツ</t>
    </rPh>
    <phoneticPr fontId="3"/>
  </si>
  <si>
    <t>3／4</t>
    <phoneticPr fontId="3"/>
  </si>
  <si>
    <r>
      <t>一般客室</t>
    </r>
    <r>
      <rPr>
        <vertAlign val="superscript"/>
        <sz val="11"/>
        <color theme="1"/>
        <rFont val="游ゴシック"/>
        <family val="3"/>
        <charset val="128"/>
        <scheme val="minor"/>
      </rPr>
      <t>※</t>
    </r>
    <rPh sb="0" eb="2">
      <t>イッパン</t>
    </rPh>
    <rPh sb="2" eb="4">
      <t>キャクシツ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</si>
</sst>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vertAlign val="superscript"/>
      <sz val="11"/>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sz val="10"/>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0.5"/>
      <color rgb="FF000000"/>
      <name val="ＭＳ 明朝"/>
      <family val="1"/>
      <charset val="128"/>
    </font>
    <font>
      <sz val="11"/>
      <color theme="1"/>
      <name val="游ゴシック"/>
      <family val="3"/>
      <charset val="128"/>
      <scheme val="minor"/>
    </font>
    <font>
      <b/>
      <sz val="9"/>
      <color indexed="81"/>
      <name val="MS P ゴシック"/>
      <family val="3"/>
      <charset val="128"/>
    </font>
    <font>
      <b/>
      <sz val="12"/>
      <color indexed="81"/>
      <name val="MS P ゴシック"/>
      <family val="3"/>
      <charset val="128"/>
    </font>
    <font>
      <vertAlign val="superscript"/>
      <sz val="8"/>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109">
    <border>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hair">
        <color auto="1"/>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Dashed">
        <color indexed="64"/>
      </right>
      <top style="thin">
        <color indexed="64"/>
      </top>
      <bottom/>
      <diagonal/>
    </border>
    <border>
      <left style="mediumDashed">
        <color indexed="64"/>
      </left>
      <right style="mediumDashed">
        <color indexed="64"/>
      </right>
      <top style="thin">
        <color indexed="64"/>
      </top>
      <bottom/>
      <diagonal/>
    </border>
    <border>
      <left style="mediumDashed">
        <color indexed="64"/>
      </left>
      <right style="thin">
        <color indexed="64"/>
      </right>
      <top style="thin">
        <color auto="1"/>
      </top>
      <bottom/>
      <diagonal/>
    </border>
    <border>
      <left style="thin">
        <color indexed="64"/>
      </left>
      <right style="mediumDashed">
        <color indexed="64"/>
      </right>
      <top/>
      <bottom style="thin">
        <color indexed="64"/>
      </bottom>
      <diagonal/>
    </border>
    <border>
      <left style="mediumDashed">
        <color indexed="64"/>
      </left>
      <right style="mediumDashed">
        <color indexed="64"/>
      </right>
      <top/>
      <bottom style="thin">
        <color indexed="64"/>
      </bottom>
      <diagonal/>
    </border>
    <border>
      <left style="mediumDashed">
        <color indexed="64"/>
      </left>
      <right style="thin">
        <color indexed="64"/>
      </right>
      <top/>
      <bottom style="thin">
        <color indexed="64"/>
      </bottom>
      <diagonal/>
    </border>
    <border>
      <left style="thin">
        <color theme="0" tint="-0.499984740745262"/>
      </left>
      <right/>
      <top/>
      <bottom style="hair">
        <color theme="0" tint="-0.499984740745262"/>
      </bottom>
      <diagonal/>
    </border>
    <border>
      <left style="thin">
        <color theme="0" tint="-0.499984740745262"/>
      </left>
      <right/>
      <top/>
      <bottom style="hair">
        <color auto="1"/>
      </bottom>
      <diagonal/>
    </border>
    <border>
      <left/>
      <right style="thin">
        <color theme="0" tint="-0.499984740745262"/>
      </right>
      <top/>
      <bottom style="hair">
        <color auto="1"/>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5">
    <xf numFmtId="0" fontId="0" fillId="0" borderId="0" xfId="0">
      <alignment vertical="center"/>
    </xf>
    <xf numFmtId="0" fontId="0" fillId="0" borderId="0" xfId="0" applyFill="1"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 borderId="0" xfId="0" applyFill="1" applyBorder="1" applyProtection="1">
      <alignment vertical="center"/>
      <protection locked="0"/>
    </xf>
    <xf numFmtId="0" fontId="6" fillId="0" borderId="2" xfId="0" applyFont="1" applyFill="1" applyBorder="1" applyAlignment="1">
      <alignment vertical="center"/>
    </xf>
    <xf numFmtId="0" fontId="0" fillId="2" borderId="0" xfId="0" applyFill="1" applyProtection="1">
      <alignment vertical="center"/>
      <protection locked="0"/>
    </xf>
    <xf numFmtId="0" fontId="8" fillId="0" borderId="0" xfId="0" applyFont="1" applyAlignment="1">
      <alignment vertical="top" wrapText="1"/>
    </xf>
    <xf numFmtId="0" fontId="9" fillId="0" borderId="2" xfId="0" applyFont="1" applyFill="1" applyBorder="1" applyAlignment="1">
      <alignment vertical="center"/>
    </xf>
    <xf numFmtId="0" fontId="0" fillId="0" borderId="0" xfId="0" applyAlignment="1">
      <alignment horizontal="right" vertical="center"/>
    </xf>
    <xf numFmtId="0" fontId="0" fillId="0" borderId="24" xfId="0" applyFill="1" applyBorder="1">
      <alignment vertical="center"/>
    </xf>
    <xf numFmtId="0" fontId="0" fillId="0" borderId="25" xfId="0" applyFill="1" applyBorder="1">
      <alignment vertical="center"/>
    </xf>
    <xf numFmtId="0" fontId="0" fillId="0" borderId="25" xfId="0" applyBorder="1">
      <alignment vertical="center"/>
    </xf>
    <xf numFmtId="0" fontId="0" fillId="2" borderId="25" xfId="0" applyFill="1" applyBorder="1" applyProtection="1">
      <alignment vertical="center"/>
      <protection locked="0"/>
    </xf>
    <xf numFmtId="0" fontId="0" fillId="0" borderId="26" xfId="0" applyFill="1"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Protection="1">
      <alignment vertical="center"/>
      <protection locked="0"/>
    </xf>
    <xf numFmtId="0" fontId="8" fillId="0" borderId="0" xfId="0" applyFont="1" applyBorder="1">
      <alignment vertical="center"/>
    </xf>
    <xf numFmtId="0" fontId="8" fillId="0" borderId="0" xfId="0" applyFont="1" applyBorder="1" applyProtection="1">
      <alignment vertical="center"/>
      <protection locked="0"/>
    </xf>
    <xf numFmtId="38" fontId="0" fillId="0" borderId="0" xfId="1" applyFont="1">
      <alignment vertical="center"/>
    </xf>
    <xf numFmtId="38" fontId="0" fillId="0" borderId="0" xfId="1" applyFont="1" applyAlignment="1">
      <alignment vertical="center" wrapText="1"/>
    </xf>
    <xf numFmtId="38" fontId="0" fillId="0" borderId="0" xfId="1" applyFont="1" applyAlignment="1">
      <alignment horizontal="right" vertical="center"/>
    </xf>
    <xf numFmtId="38" fontId="0" fillId="0" borderId="0" xfId="1" applyFont="1" applyBorder="1">
      <alignment vertical="center"/>
    </xf>
    <xf numFmtId="38" fontId="10" fillId="0" borderId="0" xfId="1" applyFont="1" applyBorder="1" applyAlignment="1">
      <alignment vertical="center" wrapText="1"/>
    </xf>
    <xf numFmtId="38" fontId="10" fillId="0" borderId="0" xfId="1" applyFont="1" applyBorder="1" applyAlignment="1">
      <alignment vertical="center"/>
    </xf>
    <xf numFmtId="38" fontId="12" fillId="0" borderId="0" xfId="1" applyFont="1" applyBorder="1" applyAlignment="1">
      <alignment horizontal="center" vertical="center" wrapText="1"/>
    </xf>
    <xf numFmtId="0" fontId="0" fillId="0" borderId="44" xfId="0" applyBorder="1">
      <alignment vertical="center"/>
    </xf>
    <xf numFmtId="0" fontId="0" fillId="0" borderId="48" xfId="0" applyBorder="1" applyAlignment="1">
      <alignment vertical="center"/>
    </xf>
    <xf numFmtId="0" fontId="0" fillId="0" borderId="48" xfId="0" applyBorder="1">
      <alignment vertical="center"/>
    </xf>
    <xf numFmtId="0" fontId="0" fillId="0" borderId="0" xfId="0" applyBorder="1" applyAlignment="1">
      <alignment vertical="center"/>
    </xf>
    <xf numFmtId="0" fontId="0" fillId="0" borderId="7" xfId="0" applyBorder="1" applyAlignment="1">
      <alignment vertical="center"/>
    </xf>
    <xf numFmtId="0" fontId="0" fillId="0" borderId="46" xfId="0" applyBorder="1">
      <alignment vertical="center"/>
    </xf>
    <xf numFmtId="0" fontId="0" fillId="0" borderId="47" xfId="0" applyBorder="1">
      <alignment vertical="center"/>
    </xf>
    <xf numFmtId="0" fontId="0" fillId="0" borderId="42" xfId="0" applyBorder="1">
      <alignment vertical="center"/>
    </xf>
    <xf numFmtId="0" fontId="0" fillId="0" borderId="10" xfId="0" applyBorder="1" applyAlignment="1">
      <alignment vertical="center"/>
    </xf>
    <xf numFmtId="0" fontId="0" fillId="0" borderId="45" xfId="0" applyBorder="1">
      <alignment vertical="center"/>
    </xf>
    <xf numFmtId="49" fontId="0" fillId="0" borderId="46" xfId="0" applyNumberFormat="1" applyBorder="1">
      <alignment vertical="center"/>
    </xf>
    <xf numFmtId="0" fontId="0" fillId="0" borderId="43" xfId="0" applyBorder="1">
      <alignment vertical="center"/>
    </xf>
    <xf numFmtId="0" fontId="0" fillId="4" borderId="49" xfId="0" applyFill="1" applyBorder="1">
      <alignment vertical="center"/>
    </xf>
    <xf numFmtId="0" fontId="0" fillId="4" borderId="10" xfId="0" applyFill="1" applyBorder="1">
      <alignment vertical="center"/>
    </xf>
    <xf numFmtId="0" fontId="0" fillId="4" borderId="51" xfId="0" applyFill="1" applyBorder="1">
      <alignment vertical="center"/>
    </xf>
    <xf numFmtId="0" fontId="0" fillId="4" borderId="48" xfId="0"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 xfId="0" applyBorder="1">
      <alignment vertical="center"/>
    </xf>
    <xf numFmtId="0" fontId="0" fillId="0" borderId="38" xfId="0" applyBorder="1">
      <alignment vertical="center"/>
    </xf>
    <xf numFmtId="0" fontId="0" fillId="0" borderId="51" xfId="0" applyBorder="1">
      <alignment vertical="center"/>
    </xf>
    <xf numFmtId="0" fontId="0" fillId="0" borderId="0" xfId="0" applyAlignment="1">
      <alignment horizontal="left" vertical="center"/>
    </xf>
    <xf numFmtId="0" fontId="0" fillId="0" borderId="0" xfId="0" applyProtection="1">
      <alignment vertical="center"/>
    </xf>
    <xf numFmtId="0" fontId="0" fillId="0" borderId="0" xfId="0" applyFill="1" applyProtection="1">
      <alignment vertical="center"/>
    </xf>
    <xf numFmtId="0" fontId="0" fillId="0" borderId="52" xfId="0" applyBorder="1">
      <alignment vertical="center"/>
    </xf>
    <xf numFmtId="0" fontId="15" fillId="0" borderId="42" xfId="0" applyFont="1" applyBorder="1">
      <alignment vertical="center"/>
    </xf>
    <xf numFmtId="0" fontId="0" fillId="4" borderId="50" xfId="0" applyFill="1" applyBorder="1">
      <alignment vertical="center"/>
    </xf>
    <xf numFmtId="0" fontId="0" fillId="4" borderId="52" xfId="0" applyFill="1" applyBorder="1">
      <alignment vertical="center"/>
    </xf>
    <xf numFmtId="0" fontId="0" fillId="4" borderId="42" xfId="0" applyFill="1" applyBorder="1">
      <alignment vertical="center"/>
    </xf>
    <xf numFmtId="0" fontId="0" fillId="0" borderId="0" xfId="0" applyBorder="1" applyAlignment="1" applyProtection="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pplyProtection="1">
      <alignment horizontal="center" vertical="center"/>
    </xf>
    <xf numFmtId="0" fontId="13" fillId="0" borderId="4" xfId="0" applyFont="1" applyBorder="1">
      <alignment vertical="center"/>
    </xf>
    <xf numFmtId="49" fontId="0" fillId="0" borderId="40" xfId="0" applyNumberFormat="1" applyBorder="1" applyAlignment="1">
      <alignment vertical="center"/>
    </xf>
    <xf numFmtId="49" fontId="0" fillId="0" borderId="41" xfId="0" applyNumberForma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pplyProtection="1">
      <alignment vertical="top"/>
      <protection locked="0"/>
    </xf>
    <xf numFmtId="0" fontId="6" fillId="0" borderId="0" xfId="0" applyFont="1" applyFill="1" applyBorder="1" applyAlignment="1">
      <alignment vertical="center"/>
    </xf>
    <xf numFmtId="0" fontId="17" fillId="0" borderId="2" xfId="0" applyFont="1" applyFill="1" applyBorder="1" applyAlignment="1">
      <alignment horizontal="left" vertical="center"/>
    </xf>
    <xf numFmtId="0" fontId="6" fillId="0" borderId="2"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vertical="center"/>
    </xf>
    <xf numFmtId="0" fontId="9" fillId="0" borderId="4" xfId="0" applyFont="1" applyFill="1" applyBorder="1" applyAlignment="1">
      <alignment horizontal="left" vertical="center"/>
    </xf>
    <xf numFmtId="0" fontId="17" fillId="0" borderId="4" xfId="0" applyFont="1" applyFill="1" applyBorder="1" applyAlignment="1">
      <alignment horizontal="left" vertical="center"/>
    </xf>
    <xf numFmtId="0" fontId="0" fillId="0" borderId="0" xfId="0"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0" xfId="0" applyFill="1" applyAlignment="1">
      <alignment vertical="center"/>
    </xf>
    <xf numFmtId="0" fontId="0" fillId="0" borderId="0" xfId="0" applyFill="1" applyAlignment="1" applyProtection="1">
      <alignment vertical="center"/>
      <protection locked="0"/>
    </xf>
    <xf numFmtId="0" fontId="0" fillId="0" borderId="25" xfId="0" applyFill="1" applyBorder="1" applyProtection="1">
      <alignment vertical="center"/>
    </xf>
    <xf numFmtId="0" fontId="0" fillId="0" borderId="0" xfId="0" applyFill="1" applyBorder="1" applyProtection="1">
      <alignment vertical="center"/>
    </xf>
    <xf numFmtId="0" fontId="0" fillId="0" borderId="48" xfId="0" applyFill="1" applyBorder="1" applyProtection="1">
      <alignment vertical="center"/>
    </xf>
    <xf numFmtId="0" fontId="0" fillId="0" borderId="6" xfId="0" applyFill="1" applyBorder="1" applyProtection="1">
      <alignment vertical="center"/>
    </xf>
    <xf numFmtId="0" fontId="8" fillId="0" borderId="0" xfId="0" applyFont="1" applyFill="1" applyBorder="1" applyProtection="1">
      <alignment vertical="center"/>
    </xf>
    <xf numFmtId="38" fontId="17" fillId="0" borderId="34" xfId="1" applyFont="1" applyFill="1" applyBorder="1" applyAlignment="1">
      <alignment horizontal="left" vertical="center"/>
    </xf>
    <xf numFmtId="38" fontId="2" fillId="0" borderId="0" xfId="1" applyFont="1">
      <alignment vertical="center"/>
    </xf>
    <xf numFmtId="38" fontId="2" fillId="0" borderId="0" xfId="1" applyFont="1" applyAlignment="1">
      <alignment horizontal="right" vertical="center"/>
    </xf>
    <xf numFmtId="38" fontId="0" fillId="0" borderId="0" xfId="1" applyFont="1" applyFill="1" applyBorder="1">
      <alignment vertical="center"/>
    </xf>
    <xf numFmtId="38" fontId="0"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0" fillId="0" borderId="0" xfId="1" applyFont="1" applyFill="1" applyBorder="1" applyAlignment="1" applyProtection="1">
      <alignment horizontal="center" vertical="center"/>
      <protection locked="0"/>
    </xf>
    <xf numFmtId="0" fontId="0" fillId="0" borderId="0" xfId="0" applyAlignment="1">
      <alignment horizontal="center" vertical="center"/>
    </xf>
    <xf numFmtId="38" fontId="16" fillId="0" borderId="0" xfId="1" applyFont="1">
      <alignment vertical="center"/>
    </xf>
    <xf numFmtId="0" fontId="0" fillId="4" borderId="64" xfId="0" applyFill="1" applyBorder="1">
      <alignment vertical="center"/>
    </xf>
    <xf numFmtId="0" fontId="0" fillId="4" borderId="64" xfId="0" applyFill="1" applyBorder="1" applyAlignment="1">
      <alignment vertical="center"/>
    </xf>
    <xf numFmtId="0" fontId="0" fillId="4" borderId="65" xfId="0" applyFill="1" applyBorder="1" applyAlignment="1">
      <alignment vertical="center"/>
    </xf>
    <xf numFmtId="0" fontId="0" fillId="4" borderId="0" xfId="0" applyFill="1" applyBorder="1">
      <alignment vertical="center"/>
    </xf>
    <xf numFmtId="0" fontId="0" fillId="4" borderId="0" xfId="0" applyFill="1" applyBorder="1" applyAlignment="1">
      <alignment vertical="center"/>
    </xf>
    <xf numFmtId="0" fontId="0" fillId="4" borderId="94" xfId="0" applyFill="1" applyBorder="1" applyAlignment="1">
      <alignment vertical="center"/>
    </xf>
    <xf numFmtId="0" fontId="0" fillId="4" borderId="96" xfId="0" applyFill="1" applyBorder="1">
      <alignment vertical="center"/>
    </xf>
    <xf numFmtId="0" fontId="0" fillId="4" borderId="96" xfId="0" applyFill="1" applyBorder="1" applyAlignment="1">
      <alignment vertical="center"/>
    </xf>
    <xf numFmtId="0" fontId="15" fillId="4" borderId="96" xfId="0" applyFont="1" applyFill="1" applyBorder="1">
      <alignment vertical="center"/>
    </xf>
    <xf numFmtId="0" fontId="0" fillId="4" borderId="97" xfId="0" applyFill="1" applyBorder="1" applyAlignment="1">
      <alignment vertical="center"/>
    </xf>
    <xf numFmtId="0" fontId="0" fillId="0" borderId="0" xfId="0" applyFill="1" applyAlignment="1" applyProtection="1">
      <alignment vertical="center"/>
    </xf>
    <xf numFmtId="0" fontId="13" fillId="0" borderId="0" xfId="0" applyFont="1" applyFill="1" applyBorder="1" applyAlignment="1">
      <alignment vertical="top"/>
    </xf>
    <xf numFmtId="38" fontId="12" fillId="0" borderId="0" xfId="1" applyFont="1" applyBorder="1" applyAlignment="1">
      <alignment horizontal="center" vertical="center" wrapText="1"/>
    </xf>
    <xf numFmtId="38" fontId="0" fillId="0" borderId="80" xfId="1" applyFont="1" applyBorder="1" applyAlignment="1">
      <alignment vertical="center"/>
    </xf>
    <xf numFmtId="38" fontId="0" fillId="0" borderId="81" xfId="1" applyFont="1" applyBorder="1" applyAlignment="1">
      <alignment vertical="center"/>
    </xf>
    <xf numFmtId="38" fontId="0" fillId="0" borderId="82" xfId="1" applyFont="1" applyBorder="1" applyAlignment="1">
      <alignment vertical="center"/>
    </xf>
    <xf numFmtId="38" fontId="0" fillId="0" borderId="107" xfId="1" applyFont="1" applyBorder="1" applyAlignment="1">
      <alignment vertical="center"/>
    </xf>
    <xf numFmtId="38" fontId="0" fillId="0" borderId="0" xfId="1" applyFont="1" applyBorder="1" applyAlignment="1">
      <alignment vertical="center"/>
    </xf>
    <xf numFmtId="38" fontId="0" fillId="0" borderId="108" xfId="1" applyFont="1" applyBorder="1" applyAlignment="1">
      <alignment vertical="center"/>
    </xf>
    <xf numFmtId="38" fontId="0" fillId="0" borderId="83" xfId="1" applyFont="1" applyBorder="1" applyAlignment="1">
      <alignment vertical="center"/>
    </xf>
    <xf numFmtId="38" fontId="0" fillId="0" borderId="84" xfId="1" applyFont="1" applyBorder="1" applyAlignment="1">
      <alignment vertical="center"/>
    </xf>
    <xf numFmtId="38" fontId="0" fillId="0" borderId="85" xfId="1" applyFont="1" applyBorder="1" applyAlignment="1">
      <alignment vertical="center"/>
    </xf>
    <xf numFmtId="38" fontId="0" fillId="0" borderId="0" xfId="1" applyFont="1" applyProtection="1">
      <alignment vertical="center"/>
    </xf>
    <xf numFmtId="38" fontId="0" fillId="0" borderId="80" xfId="1" applyFont="1" applyBorder="1" applyAlignment="1" applyProtection="1">
      <alignment vertical="center"/>
    </xf>
    <xf numFmtId="38" fontId="0" fillId="0" borderId="81" xfId="1" applyFont="1" applyBorder="1" applyAlignment="1" applyProtection="1">
      <alignment vertical="center"/>
    </xf>
    <xf numFmtId="38" fontId="0" fillId="0" borderId="82" xfId="1" applyFont="1" applyBorder="1" applyAlignment="1" applyProtection="1">
      <alignment vertical="center"/>
    </xf>
    <xf numFmtId="38" fontId="0" fillId="0" borderId="83" xfId="1" applyFont="1" applyBorder="1" applyAlignment="1" applyProtection="1">
      <alignment vertical="center"/>
    </xf>
    <xf numFmtId="38" fontId="0" fillId="0" borderId="84" xfId="1" applyFont="1" applyBorder="1" applyAlignment="1" applyProtection="1">
      <alignment vertical="center"/>
    </xf>
    <xf numFmtId="38" fontId="0" fillId="0" borderId="85" xfId="1" applyFont="1" applyBorder="1" applyAlignment="1" applyProtection="1">
      <alignment vertical="center"/>
    </xf>
    <xf numFmtId="38" fontId="0" fillId="0" borderId="0" xfId="1" applyFont="1" applyFill="1" applyBorder="1" applyAlignment="1" applyProtection="1">
      <alignment horizontal="center" vertical="center"/>
    </xf>
    <xf numFmtId="0" fontId="8" fillId="0" borderId="0" xfId="0" applyFont="1" applyBorder="1" applyProtection="1">
      <alignment vertical="center"/>
    </xf>
    <xf numFmtId="38" fontId="0" fillId="0" borderId="4"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0" xfId="1" applyFont="1" applyBorder="1" applyProtection="1">
      <alignment vertical="center"/>
    </xf>
    <xf numFmtId="38" fontId="0" fillId="0" borderId="0" xfId="1" applyFont="1" applyAlignment="1" applyProtection="1">
      <alignment vertical="center" wrapText="1"/>
    </xf>
    <xf numFmtId="38" fontId="0" fillId="0" borderId="0" xfId="1" applyFont="1" applyAlignment="1" applyProtection="1">
      <alignment horizontal="right" vertical="center"/>
    </xf>
    <xf numFmtId="0" fontId="17" fillId="0" borderId="0" xfId="0" applyFont="1">
      <alignment vertical="center"/>
    </xf>
    <xf numFmtId="38" fontId="12" fillId="0" borderId="0" xfId="1" applyFont="1" applyBorder="1" applyAlignment="1">
      <alignment horizontal="center" vertical="center" wrapText="1"/>
    </xf>
    <xf numFmtId="0" fontId="0" fillId="2" borderId="0" xfId="0" applyFill="1" applyAlignment="1" applyProtection="1">
      <alignment horizontal="left" vertical="center" shrinkToFi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left" vertical="center" wrapText="1"/>
    </xf>
    <xf numFmtId="0" fontId="0" fillId="2" borderId="0" xfId="0" applyFill="1" applyAlignment="1" applyProtection="1">
      <alignment horizontal="center" vertical="center"/>
      <protection locked="0"/>
    </xf>
    <xf numFmtId="0" fontId="0" fillId="2" borderId="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15" fillId="2" borderId="6"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8"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8" fontId="0" fillId="0" borderId="23" xfId="1"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0" fillId="2" borderId="9" xfId="0" applyFill="1" applyBorder="1" applyAlignment="1" applyProtection="1">
      <alignment horizontal="left" vertical="top" wrapText="1"/>
      <protection locked="0"/>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25" xfId="0" applyFill="1" applyBorder="1" applyAlignment="1" applyProtection="1">
      <alignment horizontal="center" vertical="center"/>
      <protection locked="0"/>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38" fontId="12" fillId="0" borderId="12" xfId="1" applyFont="1" applyBorder="1" applyAlignment="1">
      <alignment horizontal="center" vertical="center" wrapText="1"/>
    </xf>
    <xf numFmtId="38" fontId="10" fillId="0" borderId="12" xfId="1" applyFont="1" applyBorder="1" applyAlignment="1">
      <alignment horizontal="center" vertical="center"/>
    </xf>
    <xf numFmtId="38" fontId="10" fillId="0" borderId="13" xfId="1" applyFont="1" applyBorder="1" applyAlignment="1">
      <alignment horizontal="center" vertical="center"/>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16" fillId="0" borderId="17" xfId="1" applyFont="1" applyBorder="1" applyAlignment="1" applyProtection="1">
      <alignment horizontal="center" vertical="center"/>
    </xf>
    <xf numFmtId="38" fontId="16" fillId="0" borderId="18" xfId="1" applyFont="1" applyBorder="1" applyAlignment="1" applyProtection="1">
      <alignment horizontal="center" vertical="center"/>
    </xf>
    <xf numFmtId="38" fontId="16" fillId="0" borderId="19" xfId="1" applyFont="1" applyBorder="1" applyAlignment="1" applyProtection="1">
      <alignment horizontal="center" vertical="center"/>
    </xf>
    <xf numFmtId="38" fontId="16" fillId="0" borderId="20"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22" xfId="1" applyFont="1" applyBorder="1" applyAlignment="1" applyProtection="1">
      <alignment horizontal="center" vertical="center"/>
    </xf>
    <xf numFmtId="38" fontId="6" fillId="3" borderId="3" xfId="1" applyFont="1" applyFill="1" applyBorder="1" applyAlignment="1">
      <alignment horizontal="left" vertical="center"/>
    </xf>
    <xf numFmtId="38" fontId="6" fillId="3" borderId="4" xfId="1" applyFont="1" applyFill="1" applyBorder="1" applyAlignment="1">
      <alignment horizontal="left" vertical="center"/>
    </xf>
    <xf numFmtId="38" fontId="6" fillId="3" borderId="5" xfId="1" applyFont="1" applyFill="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8" xfId="1" applyFont="1" applyBorder="1" applyAlignment="1">
      <alignment horizontal="center" vertical="center"/>
    </xf>
    <xf numFmtId="38" fontId="13" fillId="0" borderId="12" xfId="1" applyFont="1" applyBorder="1" applyAlignment="1">
      <alignment horizontal="center" vertical="center" wrapText="1"/>
    </xf>
    <xf numFmtId="38" fontId="12" fillId="0" borderId="13" xfId="1" applyFont="1" applyBorder="1" applyAlignment="1">
      <alignment horizontal="center" vertical="center" wrapText="1"/>
    </xf>
    <xf numFmtId="38" fontId="0" fillId="2" borderId="13" xfId="1" applyFont="1" applyFill="1" applyBorder="1" applyAlignment="1" applyProtection="1">
      <alignment horizontal="center" vertical="center"/>
      <protection locked="0"/>
    </xf>
    <xf numFmtId="38" fontId="0" fillId="0" borderId="13" xfId="1" applyFont="1" applyBorder="1" applyAlignment="1">
      <alignment horizontal="center" vertical="center"/>
    </xf>
    <xf numFmtId="38" fontId="0" fillId="0" borderId="3" xfId="1" applyFont="1" applyBorder="1" applyAlignment="1">
      <alignment horizontal="center" vertical="center"/>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38" fontId="16" fillId="0" borderId="104" xfId="1" applyFont="1" applyBorder="1" applyAlignment="1">
      <alignment horizontal="center" vertical="center"/>
    </xf>
    <xf numFmtId="38" fontId="16" fillId="0" borderId="48" xfId="1" applyFont="1" applyBorder="1" applyAlignment="1">
      <alignment horizontal="center" vertical="center"/>
    </xf>
    <xf numFmtId="38" fontId="16" fillId="0" borderId="53" xfId="1" applyFont="1" applyBorder="1" applyAlignment="1">
      <alignment horizontal="center" vertical="center"/>
    </xf>
    <xf numFmtId="38" fontId="0" fillId="2" borderId="27" xfId="1" applyFont="1" applyFill="1" applyBorder="1" applyAlignment="1" applyProtection="1">
      <alignment horizontal="center" vertical="center"/>
      <protection locked="0"/>
    </xf>
    <xf numFmtId="38" fontId="13" fillId="0" borderId="12"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6" fillId="0" borderId="27" xfId="1" applyFont="1" applyBorder="1" applyAlignment="1">
      <alignment horizontal="center" vertical="center"/>
    </xf>
    <xf numFmtId="38" fontId="12" fillId="0" borderId="14" xfId="1" applyFont="1" applyBorder="1" applyAlignment="1">
      <alignment horizontal="center" vertical="center" wrapText="1"/>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4" xfId="1" applyFont="1" applyBorder="1" applyAlignment="1">
      <alignment horizontal="center" vertical="center"/>
    </xf>
    <xf numFmtId="38" fontId="0" fillId="0" borderId="1" xfId="1" applyFont="1" applyBorder="1" applyAlignment="1">
      <alignment horizontal="center" vertical="center"/>
    </xf>
    <xf numFmtId="38" fontId="16" fillId="4" borderId="28" xfId="1" applyFont="1" applyFill="1" applyBorder="1" applyAlignment="1" applyProtection="1">
      <alignment horizontal="center" vertical="center"/>
    </xf>
    <xf numFmtId="38" fontId="16" fillId="4" borderId="29" xfId="1" applyFont="1" applyFill="1" applyBorder="1" applyAlignment="1" applyProtection="1">
      <alignment horizontal="center" vertical="center"/>
    </xf>
    <xf numFmtId="38" fontId="16" fillId="4" borderId="30" xfId="1" applyFont="1" applyFill="1" applyBorder="1" applyAlignment="1" applyProtection="1">
      <alignment horizontal="center" vertical="center"/>
    </xf>
    <xf numFmtId="38" fontId="16" fillId="4" borderId="31" xfId="1" applyFont="1" applyFill="1" applyBorder="1" applyAlignment="1" applyProtection="1">
      <alignment horizontal="center" vertical="center"/>
    </xf>
    <xf numFmtId="38" fontId="16" fillId="4" borderId="32" xfId="1" applyFont="1" applyFill="1" applyBorder="1" applyAlignment="1" applyProtection="1">
      <alignment horizontal="center" vertical="center"/>
    </xf>
    <xf numFmtId="38" fontId="16" fillId="4" borderId="33" xfId="1" applyFont="1" applyFill="1" applyBorder="1" applyAlignment="1" applyProtection="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0" fillId="0" borderId="80" xfId="1" applyFont="1" applyBorder="1" applyAlignment="1">
      <alignment horizontal="center" vertical="center"/>
    </xf>
    <xf numFmtId="38" fontId="0" fillId="0" borderId="81" xfId="1" applyFont="1" applyBorder="1" applyAlignment="1">
      <alignment horizontal="center" vertical="center"/>
    </xf>
    <xf numFmtId="38" fontId="0" fillId="0" borderId="107" xfId="1" applyFont="1" applyBorder="1" applyAlignment="1">
      <alignment horizontal="center" vertical="center"/>
    </xf>
    <xf numFmtId="38" fontId="0" fillId="0" borderId="0" xfId="1" applyFont="1" applyBorder="1" applyAlignment="1">
      <alignment horizontal="center" vertical="center"/>
    </xf>
    <xf numFmtId="38" fontId="0" fillId="0" borderId="83" xfId="1" applyFont="1" applyBorder="1" applyAlignment="1">
      <alignment horizontal="center" vertical="center"/>
    </xf>
    <xf numFmtId="38" fontId="0" fillId="0" borderId="84" xfId="1" applyFont="1" applyBorder="1" applyAlignment="1">
      <alignment horizontal="center" vertical="center"/>
    </xf>
    <xf numFmtId="38" fontId="16" fillId="0" borderId="23" xfId="1" applyFont="1"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0" fontId="0" fillId="2" borderId="4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0" fillId="2" borderId="5" xfId="0"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0" fontId="0" fillId="0" borderId="42" xfId="0" applyBorder="1" applyAlignment="1">
      <alignment horizontal="center" vertical="center" textRotation="255" shrinkToFit="1"/>
    </xf>
    <xf numFmtId="0" fontId="0" fillId="0" borderId="43" xfId="0" applyBorder="1" applyAlignment="1">
      <alignment horizontal="center" vertical="center" textRotation="255" shrinkToFit="1"/>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0" fontId="0" fillId="0" borderId="44"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2" borderId="4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0" borderId="42" xfId="0" applyBorder="1" applyAlignment="1">
      <alignment horizontal="left" vertical="center" shrinkToFit="1"/>
    </xf>
    <xf numFmtId="0" fontId="0" fillId="0" borderId="44" xfId="0" applyBorder="1" applyAlignment="1">
      <alignment horizontal="left" vertical="center" shrinkToFit="1"/>
    </xf>
    <xf numFmtId="49" fontId="0" fillId="2" borderId="44" xfId="0" applyNumberFormat="1"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0" fillId="0" borderId="0" xfId="0" applyBorder="1" applyAlignment="1">
      <alignment horizontal="left" vertical="center" shrinkToFit="1"/>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0" fontId="0" fillId="2" borderId="5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55" xfId="0" applyBorder="1" applyAlignment="1">
      <alignment horizontal="center" vertical="center" shrinkToFit="1"/>
    </xf>
    <xf numFmtId="0" fontId="0" fillId="2" borderId="8" xfId="0" applyFill="1" applyBorder="1" applyAlignment="1" applyProtection="1">
      <alignment horizontal="center" vertical="center"/>
      <protection locked="0"/>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5" xfId="0" applyFont="1" applyBorder="1" applyAlignment="1">
      <alignment horizontal="center" vertical="center" textRotation="255" wrapText="1"/>
    </xf>
    <xf numFmtId="0" fontId="0" fillId="0" borderId="40" xfId="0" applyBorder="1" applyAlignment="1">
      <alignment horizontal="left" vertical="center" shrinkToFit="1"/>
    </xf>
    <xf numFmtId="0" fontId="0" fillId="0" borderId="4" xfId="0" applyBorder="1" applyAlignment="1">
      <alignment horizontal="left" vertical="center" shrinkToFit="1"/>
    </xf>
    <xf numFmtId="0" fontId="0" fillId="2" borderId="39"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0" fillId="0" borderId="10" xfId="0" applyBorder="1" applyAlignment="1">
      <alignment horizontal="center" shrinkToFit="1"/>
    </xf>
    <xf numFmtId="0" fontId="0" fillId="0" borderId="50" xfId="0" applyBorder="1" applyAlignment="1">
      <alignment horizontal="center" shrinkToFit="1"/>
    </xf>
    <xf numFmtId="0" fontId="0" fillId="0" borderId="48" xfId="0" applyBorder="1" applyAlignment="1">
      <alignment horizontal="center" shrinkToFit="1"/>
    </xf>
    <xf numFmtId="0" fontId="0" fillId="0" borderId="52" xfId="0" applyBorder="1" applyAlignment="1">
      <alignment horizontal="center" shrinkToFit="1"/>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0" borderId="0" xfId="0" applyBorder="1" applyAlignment="1">
      <alignment horizontal="center" shrinkToFit="1"/>
    </xf>
    <xf numFmtId="0" fontId="0" fillId="0" borderId="47" xfId="0" applyBorder="1" applyAlignment="1">
      <alignment horizontal="center" shrinkToFit="1"/>
    </xf>
    <xf numFmtId="0" fontId="0" fillId="2" borderId="7" xfId="0" applyFill="1" applyBorder="1" applyAlignment="1" applyProtection="1">
      <alignment horizontal="center" vertical="center"/>
      <protection locked="0"/>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shrinkToFit="1"/>
    </xf>
    <xf numFmtId="0" fontId="0" fillId="4" borderId="58" xfId="0" applyFill="1" applyBorder="1" applyAlignment="1">
      <alignment horizontal="left" vertical="center" shrinkToFit="1"/>
    </xf>
    <xf numFmtId="0" fontId="0" fillId="4" borderId="42" xfId="0" applyFill="1" applyBorder="1" applyAlignment="1">
      <alignment horizontal="left" vertical="center" shrinkToFit="1"/>
    </xf>
    <xf numFmtId="0" fontId="0" fillId="4" borderId="44" xfId="0" applyFill="1" applyBorder="1" applyAlignment="1">
      <alignment horizontal="left" vertical="center" shrinkToFit="1"/>
    </xf>
    <xf numFmtId="0" fontId="0" fillId="4" borderId="43" xfId="0" applyFill="1" applyBorder="1" applyAlignment="1">
      <alignment horizontal="left" vertical="center" shrinkToFit="1"/>
    </xf>
    <xf numFmtId="0" fontId="0" fillId="0" borderId="4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0" fillId="0" borderId="0" xfId="0" applyBorder="1" applyAlignment="1">
      <alignment horizontal="center" vertical="center" shrinkToFit="1"/>
    </xf>
    <xf numFmtId="0" fontId="0" fillId="0" borderId="47" xfId="0" applyBorder="1" applyAlignment="1">
      <alignment horizontal="center" vertical="center" shrinkToFit="1"/>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0" xfId="0" applyAlignment="1" applyProtection="1">
      <alignment horizontal="center" vertical="center"/>
    </xf>
    <xf numFmtId="0" fontId="0" fillId="2" borderId="0" xfId="0" applyFill="1" applyBorder="1" applyAlignment="1">
      <alignment horizontal="left" vertical="top" wrapText="1"/>
    </xf>
    <xf numFmtId="0" fontId="0" fillId="0" borderId="0" xfId="0" applyFill="1" applyAlignment="1">
      <alignment horizontal="left" vertical="center" shrinkToFit="1"/>
    </xf>
    <xf numFmtId="0" fontId="0" fillId="0" borderId="0" xfId="0" applyAlignment="1">
      <alignment horizontal="left" vertical="top"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2" borderId="0" xfId="0" applyFill="1" applyAlignment="1" applyProtection="1">
      <alignment horizontal="left" vertical="center" wrapText="1"/>
      <protection locked="0"/>
    </xf>
    <xf numFmtId="0" fontId="0" fillId="0" borderId="0" xfId="0" applyFill="1" applyAlignment="1" applyProtection="1">
      <alignment horizontal="left" vertical="center"/>
    </xf>
    <xf numFmtId="0" fontId="0" fillId="2" borderId="0" xfId="0" applyFill="1" applyAlignment="1" applyProtection="1">
      <alignment horizontal="left" vertical="top"/>
      <protection locked="0"/>
    </xf>
    <xf numFmtId="0" fontId="0" fillId="0" borderId="3"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0" fillId="0" borderId="23" xfId="0" applyBorder="1" applyAlignment="1">
      <alignment horizontal="center" vertical="center" shrinkToFit="1"/>
    </xf>
    <xf numFmtId="38"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49" fontId="0" fillId="0" borderId="12" xfId="0" applyNumberFormat="1" applyBorder="1" applyAlignment="1">
      <alignment horizontal="center" vertical="center"/>
    </xf>
    <xf numFmtId="49" fontId="0" fillId="0" borderId="16" xfId="0" applyNumberFormat="1" applyBorder="1" applyAlignment="1">
      <alignment horizontal="center" vertical="center"/>
    </xf>
    <xf numFmtId="0" fontId="0" fillId="0" borderId="6"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25" xfId="0" applyFill="1" applyBorder="1" applyAlignment="1" applyProtection="1">
      <alignment horizontal="center" vertical="center"/>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48" xfId="0" applyFill="1" applyBorder="1" applyAlignment="1" applyProtection="1">
      <alignment horizontal="center" vertical="center"/>
    </xf>
    <xf numFmtId="38" fontId="0" fillId="0" borderId="12" xfId="1" applyFont="1" applyFill="1" applyBorder="1" applyAlignment="1" applyProtection="1">
      <alignment horizontal="center" vertical="center"/>
    </xf>
    <xf numFmtId="38" fontId="12" fillId="0" borderId="16" xfId="1" applyFont="1" applyFill="1" applyBorder="1" applyAlignment="1">
      <alignment horizontal="center" vertical="center" wrapText="1"/>
    </xf>
    <xf numFmtId="38" fontId="0" fillId="0" borderId="3" xfId="1" applyFont="1" applyFill="1" applyBorder="1" applyAlignment="1" applyProtection="1">
      <alignment horizontal="center" vertical="center"/>
    </xf>
    <xf numFmtId="38" fontId="0" fillId="0" borderId="4" xfId="1" applyFont="1" applyFill="1" applyBorder="1" applyAlignment="1" applyProtection="1">
      <alignment horizontal="center" vertical="center"/>
    </xf>
    <xf numFmtId="38" fontId="0" fillId="0" borderId="105" xfId="1" applyFont="1" applyFill="1" applyBorder="1" applyAlignment="1" applyProtection="1">
      <alignment horizontal="center" vertical="center"/>
    </xf>
    <xf numFmtId="38" fontId="0" fillId="0" borderId="66"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106" xfId="1" applyFont="1" applyFill="1" applyBorder="1" applyAlignment="1" applyProtection="1">
      <alignment horizontal="center" vertical="center"/>
    </xf>
    <xf numFmtId="38" fontId="0" fillId="0" borderId="5" xfId="1" applyFont="1" applyBorder="1" applyAlignment="1">
      <alignment horizontal="center" vertical="center"/>
    </xf>
    <xf numFmtId="38" fontId="0" fillId="0" borderId="14"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0" fillId="0" borderId="27" xfId="1" applyFont="1" applyBorder="1" applyAlignment="1">
      <alignment horizontal="center" vertical="center"/>
    </xf>
    <xf numFmtId="38" fontId="0" fillId="0" borderId="67" xfId="1" applyFont="1" applyFill="1" applyBorder="1" applyAlignment="1" applyProtection="1">
      <alignment horizontal="center" vertical="center"/>
    </xf>
    <xf numFmtId="38" fontId="0" fillId="0" borderId="4" xfId="1" applyFont="1" applyBorder="1" applyAlignment="1">
      <alignment horizontal="center" vertical="center"/>
    </xf>
    <xf numFmtId="38" fontId="0" fillId="0" borderId="104" xfId="1" applyFont="1" applyBorder="1" applyAlignment="1">
      <alignment horizontal="center" vertical="center"/>
    </xf>
    <xf numFmtId="38" fontId="0" fillId="0" borderId="48" xfId="1" applyFont="1" applyBorder="1" applyAlignment="1">
      <alignment horizontal="center" vertical="center"/>
    </xf>
    <xf numFmtId="38" fontId="0" fillId="0" borderId="53" xfId="1" applyFont="1" applyBorder="1" applyAlignment="1">
      <alignment horizontal="center" vertical="center"/>
    </xf>
    <xf numFmtId="38" fontId="0" fillId="0" borderId="23" xfId="1" applyFont="1" applyBorder="1" applyAlignment="1">
      <alignment horizontal="center" vertical="center" shrinkToFit="1"/>
    </xf>
    <xf numFmtId="0" fontId="0" fillId="2" borderId="0" xfId="0" applyFill="1" applyAlignment="1" applyProtection="1">
      <alignment horizontal="left" vertical="top" wrapText="1"/>
      <protection locked="0"/>
    </xf>
    <xf numFmtId="0" fontId="0" fillId="0" borderId="0" xfId="0"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0" xfId="1" applyFont="1" applyAlignment="1">
      <alignment horizontal="center" vertical="center"/>
    </xf>
    <xf numFmtId="38" fontId="0" fillId="0" borderId="12" xfId="1" applyFont="1" applyFill="1" applyBorder="1" applyAlignment="1" applyProtection="1">
      <alignment horizontal="right" vertical="center"/>
      <protection locked="0"/>
    </xf>
    <xf numFmtId="38" fontId="0" fillId="2" borderId="14" xfId="1" applyFont="1" applyFill="1" applyBorder="1" applyAlignment="1" applyProtection="1">
      <alignment horizontal="center" vertical="center"/>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19" fillId="2" borderId="0"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wrapText="1"/>
      <protection locked="0"/>
    </xf>
    <xf numFmtId="0" fontId="19" fillId="2" borderId="1"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0" fontId="19" fillId="2" borderId="8"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38" fontId="0" fillId="0" borderId="0" xfId="0" applyNumberFormat="1" applyFill="1" applyBorder="1" applyAlignment="1" applyProtection="1">
      <alignment horizontal="center" vertical="center"/>
    </xf>
    <xf numFmtId="38" fontId="0" fillId="0" borderId="12" xfId="1" applyFont="1" applyFill="1" applyBorder="1" applyAlignment="1" applyProtection="1">
      <alignment horizontal="right" vertical="center"/>
    </xf>
    <xf numFmtId="38" fontId="16" fillId="2" borderId="14" xfId="1"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protection locked="0"/>
    </xf>
    <xf numFmtId="38" fontId="0" fillId="0" borderId="16" xfId="1" applyFont="1" applyFill="1" applyBorder="1" applyAlignment="1" applyProtection="1">
      <alignment horizontal="right" vertical="center"/>
    </xf>
    <xf numFmtId="38" fontId="16" fillId="2" borderId="74" xfId="1" applyFont="1" applyFill="1" applyBorder="1" applyAlignment="1" applyProtection="1">
      <alignment horizontal="center" vertical="center"/>
      <protection locked="0"/>
    </xf>
    <xf numFmtId="38" fontId="16" fillId="2" borderId="75" xfId="1" applyFont="1" applyFill="1" applyBorder="1" applyAlignment="1" applyProtection="1">
      <alignment horizontal="center" vertical="center"/>
      <protection locked="0"/>
    </xf>
    <xf numFmtId="38" fontId="16" fillId="2" borderId="76" xfId="1" applyFont="1" applyFill="1" applyBorder="1" applyAlignment="1" applyProtection="1">
      <alignment horizontal="center" vertical="center"/>
      <protection locked="0"/>
    </xf>
    <xf numFmtId="38" fontId="16" fillId="2" borderId="77" xfId="1" applyFont="1" applyFill="1" applyBorder="1" applyAlignment="1" applyProtection="1">
      <alignment horizontal="center" vertical="center"/>
      <protection locked="0"/>
    </xf>
    <xf numFmtId="38" fontId="16" fillId="2" borderId="78" xfId="1" applyFont="1" applyFill="1" applyBorder="1" applyAlignment="1" applyProtection="1">
      <alignment horizontal="center" vertical="center"/>
      <protection locked="0"/>
    </xf>
    <xf numFmtId="38" fontId="16" fillId="2" borderId="79" xfId="1" applyFont="1" applyFill="1" applyBorder="1" applyAlignment="1" applyProtection="1">
      <alignment horizontal="center" vertical="center"/>
      <protection locked="0"/>
    </xf>
    <xf numFmtId="38" fontId="16" fillId="0" borderId="68" xfId="1" applyFont="1" applyBorder="1" applyAlignment="1" applyProtection="1">
      <alignment horizontal="center" vertical="center"/>
    </xf>
    <xf numFmtId="38" fontId="16" fillId="0" borderId="69" xfId="1" applyFont="1" applyBorder="1" applyAlignment="1" applyProtection="1">
      <alignment horizontal="center" vertical="center"/>
    </xf>
    <xf numFmtId="38" fontId="16" fillId="0" borderId="70" xfId="1" applyFont="1" applyBorder="1" applyAlignment="1" applyProtection="1">
      <alignment horizontal="center" vertical="center"/>
    </xf>
    <xf numFmtId="38" fontId="16" fillId="0" borderId="71" xfId="1" applyFont="1" applyBorder="1" applyAlignment="1" applyProtection="1">
      <alignment horizontal="center" vertical="center"/>
    </xf>
    <xf numFmtId="38" fontId="16" fillId="0" borderId="72" xfId="1" applyFont="1" applyBorder="1" applyAlignment="1" applyProtection="1">
      <alignment horizontal="center" vertical="center"/>
    </xf>
    <xf numFmtId="38" fontId="16" fillId="0" borderId="73" xfId="1" applyFont="1" applyBorder="1" applyAlignment="1" applyProtection="1">
      <alignment horizontal="center" vertical="center"/>
    </xf>
    <xf numFmtId="0" fontId="0" fillId="0" borderId="0" xfId="0" applyBorder="1" applyAlignment="1">
      <alignment horizontal="center" vertical="center"/>
    </xf>
    <xf numFmtId="0" fontId="10" fillId="0" borderId="15" xfId="0" applyFont="1" applyBorder="1" applyAlignment="1" applyProtection="1">
      <alignment horizontal="center" vertical="center"/>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38" fontId="16" fillId="0" borderId="12" xfId="1" applyFont="1" applyBorder="1" applyAlignment="1" applyProtection="1">
      <alignment horizontal="center" vertical="center"/>
    </xf>
    <xf numFmtId="38" fontId="16" fillId="0" borderId="13" xfId="1" applyFont="1" applyBorder="1" applyAlignment="1" applyProtection="1">
      <alignment horizontal="center" vertical="center"/>
    </xf>
    <xf numFmtId="0" fontId="0" fillId="0" borderId="12" xfId="0" applyBorder="1" applyAlignment="1">
      <alignment horizontal="center" vertical="center"/>
    </xf>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6" fillId="4" borderId="86" xfId="1" applyFont="1" applyFill="1" applyBorder="1" applyAlignment="1" applyProtection="1">
      <alignment horizontal="center" vertical="center"/>
    </xf>
    <xf numFmtId="38" fontId="16" fillId="4" borderId="87" xfId="1" applyFont="1" applyFill="1" applyBorder="1" applyAlignment="1" applyProtection="1">
      <alignment horizontal="center" vertical="center"/>
    </xf>
    <xf numFmtId="38" fontId="16" fillId="4" borderId="88" xfId="1" applyFont="1" applyFill="1" applyBorder="1" applyAlignment="1" applyProtection="1">
      <alignment horizontal="center" vertical="center"/>
    </xf>
    <xf numFmtId="38" fontId="16" fillId="4" borderId="89" xfId="1" applyFont="1" applyFill="1" applyBorder="1" applyAlignment="1" applyProtection="1">
      <alignment horizontal="center" vertical="center"/>
    </xf>
    <xf numFmtId="38" fontId="16" fillId="4" borderId="90" xfId="1" applyFont="1" applyFill="1" applyBorder="1" applyAlignment="1" applyProtection="1">
      <alignment horizontal="center" vertical="center"/>
    </xf>
    <xf numFmtId="38" fontId="16" fillId="4" borderId="91" xfId="1" applyFont="1" applyFill="1" applyBorder="1" applyAlignment="1" applyProtection="1">
      <alignment horizontal="center" vertical="center"/>
    </xf>
    <xf numFmtId="38" fontId="0" fillId="0" borderId="27" xfId="1" applyFont="1" applyBorder="1" applyAlignment="1" applyProtection="1">
      <alignment horizontal="center" vertical="center"/>
    </xf>
    <xf numFmtId="38" fontId="0" fillId="0" borderId="12" xfId="1" applyFont="1" applyBorder="1" applyAlignment="1" applyProtection="1">
      <alignment horizontal="center" vertical="center"/>
    </xf>
    <xf numFmtId="0" fontId="13" fillId="0" borderId="12" xfId="0" applyFont="1" applyBorder="1" applyAlignment="1">
      <alignment horizontal="center" vertical="center" wrapText="1"/>
    </xf>
    <xf numFmtId="38" fontId="0" fillId="0" borderId="13" xfId="1" applyFont="1" applyBorder="1" applyAlignment="1" applyProtection="1">
      <alignment horizontal="center" vertical="center"/>
    </xf>
    <xf numFmtId="38" fontId="0" fillId="0" borderId="34" xfId="1" applyFont="1" applyFill="1" applyBorder="1" applyAlignment="1" applyProtection="1">
      <alignment horizontal="right" vertical="center"/>
    </xf>
    <xf numFmtId="38" fontId="0" fillId="0" borderId="37" xfId="1" applyFont="1" applyFill="1" applyBorder="1" applyAlignment="1" applyProtection="1">
      <alignment horizontal="right" vertical="center"/>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0" fillId="0" borderId="16" xfId="1" applyFont="1" applyFill="1" applyBorder="1" applyAlignment="1" applyProtection="1">
      <alignment horizontal="center" vertical="center"/>
    </xf>
    <xf numFmtId="38" fontId="0" fillId="0" borderId="34" xfId="1" applyFont="1" applyFill="1" applyBorder="1" applyAlignment="1" applyProtection="1">
      <alignment horizontal="center" vertical="center"/>
    </xf>
    <xf numFmtId="38" fontId="16" fillId="2" borderId="80" xfId="1" applyFont="1" applyFill="1" applyBorder="1" applyAlignment="1" applyProtection="1">
      <alignment horizontal="center" vertical="center"/>
      <protection locked="0"/>
    </xf>
    <xf numFmtId="38" fontId="16" fillId="2" borderId="81" xfId="1" applyFont="1" applyFill="1" applyBorder="1" applyAlignment="1" applyProtection="1">
      <alignment horizontal="center" vertical="center"/>
      <protection locked="0"/>
    </xf>
    <xf numFmtId="38" fontId="16" fillId="2" borderId="82" xfId="1" applyFont="1" applyFill="1" applyBorder="1" applyAlignment="1" applyProtection="1">
      <alignment horizontal="center" vertical="center"/>
      <protection locked="0"/>
    </xf>
    <xf numFmtId="38" fontId="16" fillId="2" borderId="83" xfId="1" applyFont="1" applyFill="1" applyBorder="1" applyAlignment="1" applyProtection="1">
      <alignment horizontal="center" vertical="center"/>
    </xf>
    <xf numFmtId="38" fontId="16" fillId="2" borderId="84" xfId="1" applyFont="1" applyFill="1" applyBorder="1" applyAlignment="1" applyProtection="1">
      <alignment horizontal="center" vertical="center"/>
    </xf>
    <xf numFmtId="38" fontId="16" fillId="2" borderId="85" xfId="1" applyFont="1" applyFill="1" applyBorder="1" applyAlignment="1" applyProtection="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6" xfId="1" applyFont="1" applyBorder="1" applyAlignment="1">
      <alignment horizontal="center" vertical="center"/>
    </xf>
    <xf numFmtId="38" fontId="10" fillId="0" borderId="0" xfId="1" applyFont="1" applyBorder="1" applyAlignment="1">
      <alignment horizontal="center" vertical="center"/>
    </xf>
    <xf numFmtId="38" fontId="10" fillId="0" borderId="7" xfId="1" applyFont="1" applyBorder="1" applyAlignment="1">
      <alignment horizontal="center" vertical="center"/>
    </xf>
    <xf numFmtId="38" fontId="16" fillId="0" borderId="63" xfId="1" applyFont="1" applyBorder="1" applyAlignment="1">
      <alignment horizontal="center" vertical="center"/>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16" fillId="0" borderId="95" xfId="1" applyFont="1" applyBorder="1" applyAlignment="1">
      <alignment horizontal="center" vertical="center"/>
    </xf>
    <xf numFmtId="38" fontId="16" fillId="0" borderId="96" xfId="1" applyFont="1" applyBorder="1" applyAlignment="1">
      <alignment horizontal="center" vertical="center"/>
    </xf>
    <xf numFmtId="38" fontId="16" fillId="0" borderId="97" xfId="1" applyFont="1" applyBorder="1" applyAlignment="1">
      <alignment horizontal="center" vertical="center"/>
    </xf>
    <xf numFmtId="38" fontId="0" fillId="0" borderId="80" xfId="1" applyFont="1" applyBorder="1" applyAlignment="1" applyProtection="1">
      <alignment horizontal="center" vertical="center"/>
    </xf>
    <xf numFmtId="38" fontId="0" fillId="0" borderId="81" xfId="1" applyFont="1" applyBorder="1" applyAlignment="1" applyProtection="1">
      <alignment horizontal="center" vertical="center"/>
    </xf>
    <xf numFmtId="38" fontId="0" fillId="0" borderId="83" xfId="1" applyFont="1" applyBorder="1" applyAlignment="1" applyProtection="1">
      <alignment horizontal="center" vertical="center"/>
    </xf>
    <xf numFmtId="38" fontId="0" fillId="0" borderId="84" xfId="1" applyFont="1" applyBorder="1" applyAlignment="1" applyProtection="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38" fontId="16" fillId="0" borderId="72" xfId="1" applyFont="1" applyBorder="1" applyAlignment="1">
      <alignment horizontal="center" vertical="center"/>
    </xf>
    <xf numFmtId="38" fontId="16" fillId="0" borderId="73" xfId="1" applyFont="1" applyBorder="1" applyAlignment="1">
      <alignment horizontal="center" vertical="center"/>
    </xf>
    <xf numFmtId="38" fontId="6" fillId="3" borderId="16" xfId="1" applyFont="1" applyFill="1" applyBorder="1" applyAlignment="1">
      <alignment horizontal="left" vertical="center"/>
    </xf>
    <xf numFmtId="38" fontId="6" fillId="3" borderId="34" xfId="1" applyFont="1" applyFill="1" applyBorder="1" applyAlignment="1">
      <alignment horizontal="left" vertical="center"/>
    </xf>
    <xf numFmtId="38" fontId="6" fillId="3" borderId="37" xfId="1" applyFont="1" applyFill="1" applyBorder="1" applyAlignment="1">
      <alignment horizontal="left" vertical="center"/>
    </xf>
    <xf numFmtId="38" fontId="10" fillId="0" borderId="3" xfId="1" applyFont="1" applyBorder="1" applyAlignment="1">
      <alignment horizontal="center" vertical="center" wrapText="1"/>
    </xf>
    <xf numFmtId="38" fontId="10" fillId="0" borderId="4"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7"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6" xfId="1" applyFont="1" applyBorder="1" applyAlignment="1">
      <alignment horizontal="center" vertical="center" wrapText="1"/>
    </xf>
    <xf numFmtId="38" fontId="12" fillId="0" borderId="0" xfId="1" applyFont="1" applyBorder="1" applyAlignment="1">
      <alignment horizontal="center" vertical="center" wrapText="1"/>
    </xf>
    <xf numFmtId="38" fontId="12" fillId="0" borderId="7" xfId="1" applyFont="1" applyBorder="1" applyAlignment="1">
      <alignment horizontal="center" vertical="center" wrapText="1"/>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0" fontId="0" fillId="5" borderId="0" xfId="0" applyFill="1" applyAlignment="1" applyProtection="1">
      <alignment horizontal="center" vertical="center"/>
      <protection locked="0"/>
    </xf>
    <xf numFmtId="0" fontId="0" fillId="0" borderId="92" xfId="0" applyBorder="1" applyAlignment="1">
      <alignment horizontal="center" vertical="center"/>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9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95" xfId="0" applyFill="1" applyBorder="1" applyAlignment="1">
      <alignment horizontal="center" vertical="center" wrapText="1"/>
    </xf>
    <xf numFmtId="0" fontId="0" fillId="2" borderId="96" xfId="0" applyFill="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2" borderId="99" xfId="0" applyFont="1" applyFill="1" applyBorder="1" applyAlignment="1">
      <alignment horizontal="center" vertical="center" wrapText="1"/>
    </xf>
    <xf numFmtId="0" fontId="18" fillId="2" borderId="102"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2" borderId="103" xfId="0" applyFont="1" applyFill="1" applyBorder="1" applyAlignment="1">
      <alignment horizontal="center" vertical="center" wrapText="1"/>
    </xf>
    <xf numFmtId="0" fontId="0" fillId="2" borderId="93" xfId="0" applyFill="1" applyBorder="1" applyAlignment="1">
      <alignment horizontal="center" vertical="center"/>
    </xf>
    <xf numFmtId="0" fontId="0" fillId="2" borderId="0"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96" xfId="0" applyFill="1" applyBorder="1" applyAlignment="1">
      <alignment horizontal="center" vertical="center"/>
    </xf>
    <xf numFmtId="0" fontId="0" fillId="2" borderId="97" xfId="0" applyFill="1" applyBorder="1" applyAlignment="1">
      <alignment horizontal="center" vertical="center"/>
    </xf>
    <xf numFmtId="0" fontId="18" fillId="2" borderId="98" xfId="0" applyFont="1" applyFill="1" applyBorder="1" applyAlignment="1">
      <alignment horizontal="center" vertical="center" wrapText="1"/>
    </xf>
    <xf numFmtId="0" fontId="18" fillId="2" borderId="101" xfId="0" applyFont="1" applyFill="1" applyBorder="1" applyAlignment="1">
      <alignment horizontal="center" vertical="center" wrapText="1"/>
    </xf>
    <xf numFmtId="38" fontId="0" fillId="0" borderId="0" xfId="1" applyFont="1" applyFill="1" applyBorder="1" applyAlignment="1" applyProtection="1">
      <alignment horizontal="left" vertical="center"/>
    </xf>
    <xf numFmtId="12" fontId="0" fillId="0" borderId="2" xfId="1" applyNumberFormat="1" applyFont="1" applyBorder="1" applyAlignment="1">
      <alignment horizontal="center" vertical="center"/>
    </xf>
    <xf numFmtId="38" fontId="0" fillId="0" borderId="12" xfId="1" quotePrefix="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30</xdr:col>
      <xdr:colOff>251603</xdr:colOff>
      <xdr:row>2</xdr:row>
      <xdr:rowOff>98843</xdr:rowOff>
    </xdr:from>
    <xdr:ext cx="4958572" cy="779059"/>
    <xdr:sp macro="" textlink="">
      <xdr:nvSpPr>
        <xdr:cNvPr id="2" name="テキスト ボックス 1">
          <a:extLst>
            <a:ext uri="{FF2B5EF4-FFF2-40B4-BE49-F238E27FC236}">
              <a16:creationId xmlns:a16="http://schemas.microsoft.com/office/drawing/2014/main" id="{D600439D-F3BE-45D3-8EB6-9DD28EDA9365}"/>
            </a:ext>
          </a:extLst>
        </xdr:cNvPr>
        <xdr:cNvSpPr txBox="1"/>
      </xdr:nvSpPr>
      <xdr:spPr>
        <a:xfrm>
          <a:off x="6252353" y="575093"/>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161925</xdr:colOff>
      <xdr:row>0</xdr:row>
      <xdr:rowOff>0</xdr:rowOff>
    </xdr:from>
    <xdr:to>
      <xdr:col>16</xdr:col>
      <xdr:colOff>180975</xdr:colOff>
      <xdr:row>2</xdr:row>
      <xdr:rowOff>143510</xdr:rowOff>
    </xdr:to>
    <xdr:grpSp>
      <xdr:nvGrpSpPr>
        <xdr:cNvPr id="3" name="グループ化 2">
          <a:extLst>
            <a:ext uri="{FF2B5EF4-FFF2-40B4-BE49-F238E27FC236}">
              <a16:creationId xmlns:a16="http://schemas.microsoft.com/office/drawing/2014/main" id="{23660634-8F49-4D09-825F-5A0145A5286A}"/>
            </a:ext>
          </a:extLst>
        </xdr:cNvPr>
        <xdr:cNvGrpSpPr>
          <a:grpSpLocks/>
        </xdr:cNvGrpSpPr>
      </xdr:nvGrpSpPr>
      <xdr:grpSpPr bwMode="auto">
        <a:xfrm>
          <a:off x="2793206" y="0"/>
          <a:ext cx="626269" cy="619760"/>
          <a:chOff x="0" y="0"/>
          <a:chExt cx="685800" cy="686436"/>
        </a:xfrm>
      </xdr:grpSpPr>
      <xdr:sp macro="" textlink="">
        <xdr:nvSpPr>
          <xdr:cNvPr id="4" name="Shape 180">
            <a:extLst>
              <a:ext uri="{FF2B5EF4-FFF2-40B4-BE49-F238E27FC236}">
                <a16:creationId xmlns:a16="http://schemas.microsoft.com/office/drawing/2014/main" id="{4F0A14E1-ECCC-4C77-8F05-8C6F97D40D90}"/>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88048E23-665F-46C8-9636-7F5907EBFC16}"/>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38B046E2-3586-48FD-914F-9AC357DD01E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537A9147-DDA2-48B6-91DE-F0700DAE195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34</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31E342E0-1DED-4C0B-B157-8B1290AC66D0}"/>
            </a:ext>
          </a:extLst>
        </xdr:cNvPr>
        <xdr:cNvSpPr txBox="1"/>
      </xdr:nvSpPr>
      <xdr:spPr>
        <a:xfrm>
          <a:off x="6800850"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A4623FCE-AA6C-4AEA-BC9F-7B6BC52DF74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52916</xdr:colOff>
      <xdr:row>79</xdr:row>
      <xdr:rowOff>57150</xdr:rowOff>
    </xdr:from>
    <xdr:to>
      <xdr:col>31</xdr:col>
      <xdr:colOff>161924</xdr:colOff>
      <xdr:row>99</xdr:row>
      <xdr:rowOff>123824</xdr:rowOff>
    </xdr:to>
    <xdr:sp macro="" textlink="">
      <xdr:nvSpPr>
        <xdr:cNvPr id="3" name="右中かっこ 2">
          <a:extLst>
            <a:ext uri="{FF2B5EF4-FFF2-40B4-BE49-F238E27FC236}">
              <a16:creationId xmlns:a16="http://schemas.microsoft.com/office/drawing/2014/main" id="{09CC33EE-448A-437B-BAEA-71FF1F5E073D}"/>
            </a:ext>
          </a:extLst>
        </xdr:cNvPr>
        <xdr:cNvSpPr/>
      </xdr:nvSpPr>
      <xdr:spPr>
        <a:xfrm>
          <a:off x="6053666" y="17602200"/>
          <a:ext cx="309033" cy="32003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86</xdr:row>
      <xdr:rowOff>26458</xdr:rowOff>
    </xdr:from>
    <xdr:ext cx="3852337" cy="1036694"/>
    <xdr:sp macro="" textlink="">
      <xdr:nvSpPr>
        <xdr:cNvPr id="4" name="テキスト ボックス 3">
          <a:extLst>
            <a:ext uri="{FF2B5EF4-FFF2-40B4-BE49-F238E27FC236}">
              <a16:creationId xmlns:a16="http://schemas.microsoft.com/office/drawing/2014/main" id="{41413D0F-15FE-4E23-99AB-C4FA14E93157}"/>
            </a:ext>
          </a:extLst>
        </xdr:cNvPr>
        <xdr:cNvSpPr txBox="1"/>
      </xdr:nvSpPr>
      <xdr:spPr>
        <a:xfrm>
          <a:off x="6365874" y="18638308"/>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0</xdr:colOff>
      <xdr:row>0</xdr:row>
      <xdr:rowOff>0</xdr:rowOff>
    </xdr:from>
    <xdr:to>
      <xdr:col>16</xdr:col>
      <xdr:colOff>19050</xdr:colOff>
      <xdr:row>2</xdr:row>
      <xdr:rowOff>143510</xdr:rowOff>
    </xdr:to>
    <xdr:grpSp>
      <xdr:nvGrpSpPr>
        <xdr:cNvPr id="2" name="グループ化 1">
          <a:extLst>
            <a:ext uri="{FF2B5EF4-FFF2-40B4-BE49-F238E27FC236}">
              <a16:creationId xmlns:a16="http://schemas.microsoft.com/office/drawing/2014/main" id="{9128CE50-6993-450B-B38D-C48AA6FCE2C0}"/>
            </a:ext>
          </a:extLst>
        </xdr:cNvPr>
        <xdr:cNvGrpSpPr>
          <a:grpSpLocks/>
        </xdr:cNvGrpSpPr>
      </xdr:nvGrpSpPr>
      <xdr:grpSpPr bwMode="auto">
        <a:xfrm>
          <a:off x="2600325" y="0"/>
          <a:ext cx="619125" cy="619760"/>
          <a:chOff x="0" y="0"/>
          <a:chExt cx="685800" cy="686436"/>
        </a:xfrm>
      </xdr:grpSpPr>
      <xdr:sp macro="" textlink="">
        <xdr:nvSpPr>
          <xdr:cNvPr id="3" name="Shape 180">
            <a:extLst>
              <a:ext uri="{FF2B5EF4-FFF2-40B4-BE49-F238E27FC236}">
                <a16:creationId xmlns:a16="http://schemas.microsoft.com/office/drawing/2014/main" id="{9AC981BF-5CE2-4D9E-BF92-1C20F1F4A59C}"/>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9E63303C-8C7F-471C-B178-3705214F59C4}"/>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C386B121-2CE6-4749-AB2D-FACD0C93C26A}"/>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F232C7BF-2487-4A30-AC18-463FE344ACA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BA013030-EF30-4B84-9038-96255B0291B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75835305-DF88-4F36-AAD4-10CF6F60983A}"/>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59B9FEA1-3AEE-4EFA-BABA-2A71C1F0401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3EBD9A19-ADC2-4E71-A6D2-1D37A54852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B0D7633A-001D-4090-B43D-215D57039F55}"/>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9FD546C-56A4-489D-9E42-4A46063DA1D0}"/>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7B6F71A8-E1C7-4063-9F44-69135FB86C6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0</xdr:colOff>
      <xdr:row>2</xdr:row>
      <xdr:rowOff>0</xdr:rowOff>
    </xdr:from>
    <xdr:ext cx="3889375" cy="435697"/>
    <xdr:sp macro="" textlink="">
      <xdr:nvSpPr>
        <xdr:cNvPr id="2" name="テキスト ボックス 1">
          <a:extLst>
            <a:ext uri="{FF2B5EF4-FFF2-40B4-BE49-F238E27FC236}">
              <a16:creationId xmlns:a16="http://schemas.microsoft.com/office/drawing/2014/main" id="{E9B6890F-03DF-41F2-8522-D6876FBFC2EB}"/>
            </a:ext>
          </a:extLst>
        </xdr:cNvPr>
        <xdr:cNvSpPr txBox="1"/>
      </xdr:nvSpPr>
      <xdr:spPr>
        <a:xfrm>
          <a:off x="6600825" y="476250"/>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B4F7E33D-D58F-4F3D-8FE6-DBFA32496C76}"/>
            </a:ext>
          </a:extLst>
        </xdr:cNvPr>
        <xdr:cNvSpPr txBox="1"/>
      </xdr:nvSpPr>
      <xdr:spPr>
        <a:xfrm>
          <a:off x="6735536" y="489857"/>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31</xdr:col>
      <xdr:colOff>52917</xdr:colOff>
      <xdr:row>61</xdr:row>
      <xdr:rowOff>57148</xdr:rowOff>
    </xdr:from>
    <xdr:to>
      <xdr:col>32</xdr:col>
      <xdr:colOff>127000</xdr:colOff>
      <xdr:row>70</xdr:row>
      <xdr:rowOff>126999</xdr:rowOff>
    </xdr:to>
    <xdr:sp macro="" textlink="">
      <xdr:nvSpPr>
        <xdr:cNvPr id="3" name="右中かっこ 2">
          <a:extLst>
            <a:ext uri="{FF2B5EF4-FFF2-40B4-BE49-F238E27FC236}">
              <a16:creationId xmlns:a16="http://schemas.microsoft.com/office/drawing/2014/main" id="{EF0F975E-C243-4EE5-8856-73FD393239B3}"/>
            </a:ext>
          </a:extLst>
        </xdr:cNvPr>
        <xdr:cNvSpPr/>
      </xdr:nvSpPr>
      <xdr:spPr>
        <a:xfrm>
          <a:off x="6263217" y="14230348"/>
          <a:ext cx="274108" cy="14414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137582</xdr:colOff>
      <xdr:row>62</xdr:row>
      <xdr:rowOff>74083</xdr:rowOff>
    </xdr:from>
    <xdr:ext cx="3852337" cy="1036694"/>
    <xdr:sp macro="" textlink="">
      <xdr:nvSpPr>
        <xdr:cNvPr id="4" name="テキスト ボックス 3">
          <a:extLst>
            <a:ext uri="{FF2B5EF4-FFF2-40B4-BE49-F238E27FC236}">
              <a16:creationId xmlns:a16="http://schemas.microsoft.com/office/drawing/2014/main" id="{EB30EE74-4F12-4025-9CD3-564277CA989E}"/>
            </a:ext>
          </a:extLst>
        </xdr:cNvPr>
        <xdr:cNvSpPr txBox="1"/>
      </xdr:nvSpPr>
      <xdr:spPr>
        <a:xfrm>
          <a:off x="6547907" y="1439968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30</xdr:col>
      <xdr:colOff>174624</xdr:colOff>
      <xdr:row>7</xdr:row>
      <xdr:rowOff>0</xdr:rowOff>
    </xdr:from>
    <xdr:ext cx="6286501" cy="1122423"/>
    <xdr:sp macro="" textlink="">
      <xdr:nvSpPr>
        <xdr:cNvPr id="2" name="テキスト ボックス 1">
          <a:extLst>
            <a:ext uri="{FF2B5EF4-FFF2-40B4-BE49-F238E27FC236}">
              <a16:creationId xmlns:a16="http://schemas.microsoft.com/office/drawing/2014/main" id="{F2247C51-4626-44E3-949A-723F6D7D11B5}"/>
            </a:ext>
          </a:extLst>
        </xdr:cNvPr>
        <xdr:cNvSpPr txBox="1"/>
      </xdr:nvSpPr>
      <xdr:spPr>
        <a:xfrm>
          <a:off x="6246812" y="1666875"/>
          <a:ext cx="6286501"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・補助金額の確定後の書類になります。実績報告時には不要です。</a:t>
          </a:r>
          <a:endParaRPr kumimoji="1" lang="en-US" altLang="ja-JP" sz="1600"/>
        </a:p>
        <a:p>
          <a:r>
            <a:rPr kumimoji="1" lang="ja-JP" altLang="en-US" sz="1600"/>
            <a:t>・原則、額の確定通知に同封のものをご利用ください。</a:t>
          </a:r>
          <a:endParaRPr kumimoji="1" lang="en-US" altLang="ja-JP" sz="1600"/>
        </a:p>
        <a:p>
          <a:r>
            <a:rPr kumimoji="1" lang="ja-JP" altLang="en-US" sz="1600"/>
            <a:t>・捨印をいただける場合は、捨印欄に押印ください。</a:t>
          </a:r>
          <a:endParaRPr lang="ja-JP" altLang="ja-JP" sz="1600">
            <a:effectLst/>
          </a:endParaRPr>
        </a:p>
      </xdr:txBody>
    </xdr:sp>
    <xdr:clientData/>
  </xdr:oneCellAnchor>
  <xdr:twoCellAnchor>
    <xdr:from>
      <xdr:col>14</xdr:col>
      <xdr:colOff>0</xdr:colOff>
      <xdr:row>0</xdr:row>
      <xdr:rowOff>0</xdr:rowOff>
    </xdr:from>
    <xdr:to>
      <xdr:col>17</xdr:col>
      <xdr:colOff>11907</xdr:colOff>
      <xdr:row>2</xdr:row>
      <xdr:rowOff>143510</xdr:rowOff>
    </xdr:to>
    <xdr:grpSp>
      <xdr:nvGrpSpPr>
        <xdr:cNvPr id="3" name="グループ化 2">
          <a:extLst>
            <a:ext uri="{FF2B5EF4-FFF2-40B4-BE49-F238E27FC236}">
              <a16:creationId xmlns:a16="http://schemas.microsoft.com/office/drawing/2014/main" id="{19A792F3-ADE4-48EA-AA14-4D1C369CE99D}"/>
            </a:ext>
          </a:extLst>
        </xdr:cNvPr>
        <xdr:cNvGrpSpPr>
          <a:grpSpLocks/>
        </xdr:cNvGrpSpPr>
      </xdr:nvGrpSpPr>
      <xdr:grpSpPr bwMode="auto">
        <a:xfrm>
          <a:off x="2833688" y="0"/>
          <a:ext cx="619125" cy="619760"/>
          <a:chOff x="0" y="0"/>
          <a:chExt cx="685800" cy="686436"/>
        </a:xfrm>
      </xdr:grpSpPr>
      <xdr:sp macro="" textlink="">
        <xdr:nvSpPr>
          <xdr:cNvPr id="4" name="Shape 180">
            <a:extLst>
              <a:ext uri="{FF2B5EF4-FFF2-40B4-BE49-F238E27FC236}">
                <a16:creationId xmlns:a16="http://schemas.microsoft.com/office/drawing/2014/main" id="{93612229-C0C8-4FEE-80F0-579E6345C2F4}"/>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A4244B9F-C946-49EE-A0F1-31ACB59D17BA}"/>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5F007283-4ACD-457C-8333-64A0F8C84D9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10DADD58-4538-4269-A29D-93C0AE7EEFA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0</xdr:row>
      <xdr:rowOff>0</xdr:rowOff>
    </xdr:from>
    <xdr:to>
      <xdr:col>16</xdr:col>
      <xdr:colOff>0</xdr:colOff>
      <xdr:row>2</xdr:row>
      <xdr:rowOff>143510</xdr:rowOff>
    </xdr:to>
    <xdr:grpSp>
      <xdr:nvGrpSpPr>
        <xdr:cNvPr id="2" name="グループ化 1">
          <a:extLst>
            <a:ext uri="{FF2B5EF4-FFF2-40B4-BE49-F238E27FC236}">
              <a16:creationId xmlns:a16="http://schemas.microsoft.com/office/drawing/2014/main" id="{A54629A3-1D65-4F90-871F-B5ECE0228A74}"/>
            </a:ext>
          </a:extLst>
        </xdr:cNvPr>
        <xdr:cNvGrpSpPr>
          <a:grpSpLocks/>
        </xdr:cNvGrpSpPr>
      </xdr:nvGrpSpPr>
      <xdr:grpSpPr bwMode="auto">
        <a:xfrm>
          <a:off x="2682875" y="0"/>
          <a:ext cx="619125" cy="619760"/>
          <a:chOff x="0" y="0"/>
          <a:chExt cx="685800" cy="686436"/>
        </a:xfrm>
      </xdr:grpSpPr>
      <xdr:sp macro="" textlink="">
        <xdr:nvSpPr>
          <xdr:cNvPr id="3" name="Shape 180">
            <a:extLst>
              <a:ext uri="{FF2B5EF4-FFF2-40B4-BE49-F238E27FC236}">
                <a16:creationId xmlns:a16="http://schemas.microsoft.com/office/drawing/2014/main" id="{168A7FAD-8F42-4E43-AD61-1911E0341108}"/>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A31FD824-1375-41F3-9C2A-DDCB0B1AA618}"/>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2C6F3265-2841-4394-B4D8-2DBD251AECEF}"/>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1A91148-F002-447A-B21D-C79C6E2A60D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F0133547-A3F8-4170-A183-DD1F30E11427}"/>
            </a:ext>
          </a:extLst>
        </xdr:cNvPr>
        <xdr:cNvSpPr txBox="1"/>
      </xdr:nvSpPr>
      <xdr:spPr>
        <a:xfrm>
          <a:off x="6873875"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64DCAD62-C6C0-4684-85C3-AA468377BD12}"/>
            </a:ext>
          </a:extLst>
        </xdr:cNvPr>
        <xdr:cNvSpPr txBox="1"/>
      </xdr:nvSpPr>
      <xdr:spPr>
        <a:xfrm>
          <a:off x="6735536"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・色掛け部分を記載ください。</a:t>
          </a:r>
          <a:endParaRPr kumimoji="1" lang="en-US" altLang="ja-JP" sz="16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35</xdr:col>
      <xdr:colOff>15874</xdr:colOff>
      <xdr:row>4</xdr:row>
      <xdr:rowOff>95249</xdr:rowOff>
    </xdr:from>
    <xdr:ext cx="3889375" cy="1122423"/>
    <xdr:sp macro="" textlink="">
      <xdr:nvSpPr>
        <xdr:cNvPr id="3" name="テキスト ボックス 2">
          <a:extLst>
            <a:ext uri="{FF2B5EF4-FFF2-40B4-BE49-F238E27FC236}">
              <a16:creationId xmlns:a16="http://schemas.microsoft.com/office/drawing/2014/main" id="{43C18BFD-BA4D-4BE6-B7A7-73AC84F6A9C7}"/>
            </a:ext>
          </a:extLst>
        </xdr:cNvPr>
        <xdr:cNvSpPr txBox="1"/>
      </xdr:nvSpPr>
      <xdr:spPr>
        <a:xfrm>
          <a:off x="7238999" y="1047749"/>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31</xdr:col>
      <xdr:colOff>52917</xdr:colOff>
      <xdr:row>66</xdr:row>
      <xdr:rowOff>46565</xdr:rowOff>
    </xdr:from>
    <xdr:to>
      <xdr:col>32</xdr:col>
      <xdr:colOff>127000</xdr:colOff>
      <xdr:row>75</xdr:row>
      <xdr:rowOff>116416</xdr:rowOff>
    </xdr:to>
    <xdr:sp macro="" textlink="">
      <xdr:nvSpPr>
        <xdr:cNvPr id="4" name="右中かっこ 3">
          <a:extLst>
            <a:ext uri="{FF2B5EF4-FFF2-40B4-BE49-F238E27FC236}">
              <a16:creationId xmlns:a16="http://schemas.microsoft.com/office/drawing/2014/main" id="{A733388C-9F68-4426-AD03-12EF838706DC}"/>
            </a:ext>
          </a:extLst>
        </xdr:cNvPr>
        <xdr:cNvSpPr/>
      </xdr:nvSpPr>
      <xdr:spPr>
        <a:xfrm>
          <a:off x="6253692" y="15105590"/>
          <a:ext cx="274108" cy="1441451"/>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32</xdr:col>
      <xdr:colOff>126999</xdr:colOff>
      <xdr:row>67</xdr:row>
      <xdr:rowOff>74083</xdr:rowOff>
    </xdr:from>
    <xdr:ext cx="3852337" cy="1036694"/>
    <xdr:sp macro="" textlink="">
      <xdr:nvSpPr>
        <xdr:cNvPr id="5" name="テキスト ボックス 4">
          <a:extLst>
            <a:ext uri="{FF2B5EF4-FFF2-40B4-BE49-F238E27FC236}">
              <a16:creationId xmlns:a16="http://schemas.microsoft.com/office/drawing/2014/main" id="{F1AA609C-90AB-49F1-806B-0084709E318F}"/>
            </a:ext>
          </a:extLst>
        </xdr:cNvPr>
        <xdr:cNvSpPr txBox="1"/>
      </xdr:nvSpPr>
      <xdr:spPr>
        <a:xfrm>
          <a:off x="6527799" y="15285508"/>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1BB4E2AF-F36D-4AAB-9E4C-37DBA513360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265B882F-548F-4343-9CC1-6DFF543257C8}"/>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276225</xdr:colOff>
      <xdr:row>2</xdr:row>
      <xdr:rowOff>47625</xdr:rowOff>
    </xdr:from>
    <xdr:ext cx="3533775" cy="779059"/>
    <xdr:sp macro="" textlink="">
      <xdr:nvSpPr>
        <xdr:cNvPr id="2" name="テキスト ボックス 1">
          <a:extLst>
            <a:ext uri="{FF2B5EF4-FFF2-40B4-BE49-F238E27FC236}">
              <a16:creationId xmlns:a16="http://schemas.microsoft.com/office/drawing/2014/main" id="{B0DA4BBA-0AC8-4C7F-8AF9-461D44F57151}"/>
            </a:ext>
          </a:extLst>
        </xdr:cNvPr>
        <xdr:cNvSpPr txBox="1"/>
      </xdr:nvSpPr>
      <xdr:spPr>
        <a:xfrm>
          <a:off x="6276975" y="523875"/>
          <a:ext cx="3533775"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・必要に応じて図面等も貼り付けて記入ください。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3" name="テキスト ボックス 2">
          <a:extLst>
            <a:ext uri="{FF2B5EF4-FFF2-40B4-BE49-F238E27FC236}">
              <a16:creationId xmlns:a16="http://schemas.microsoft.com/office/drawing/2014/main" id="{F77E1AE5-8DDE-455F-B6F8-C419C2FC4B0A}"/>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4" name="グループ化 3">
          <a:extLst>
            <a:ext uri="{FF2B5EF4-FFF2-40B4-BE49-F238E27FC236}">
              <a16:creationId xmlns:a16="http://schemas.microsoft.com/office/drawing/2014/main" id="{99054A79-DC34-43DB-ABE0-6B92372D0CB6}"/>
            </a:ext>
          </a:extLst>
        </xdr:cNvPr>
        <xdr:cNvGrpSpPr>
          <a:grpSpLocks/>
        </xdr:cNvGrpSpPr>
      </xdr:nvGrpSpPr>
      <xdr:grpSpPr bwMode="auto">
        <a:xfrm>
          <a:off x="2705100" y="0"/>
          <a:ext cx="619125" cy="619760"/>
          <a:chOff x="0" y="0"/>
          <a:chExt cx="685800" cy="686436"/>
        </a:xfrm>
      </xdr:grpSpPr>
      <xdr:sp macro="" textlink="">
        <xdr:nvSpPr>
          <xdr:cNvPr id="5" name="Shape 180">
            <a:extLst>
              <a:ext uri="{FF2B5EF4-FFF2-40B4-BE49-F238E27FC236}">
                <a16:creationId xmlns:a16="http://schemas.microsoft.com/office/drawing/2014/main" id="{69EC0F3E-67DB-4E02-98C1-499A497D3199}"/>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6" name="Rectangle 181">
            <a:extLst>
              <a:ext uri="{FF2B5EF4-FFF2-40B4-BE49-F238E27FC236}">
                <a16:creationId xmlns:a16="http://schemas.microsoft.com/office/drawing/2014/main" id="{9C0AD7F3-9784-4BFE-AA92-A22422439A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2">
            <a:extLst>
              <a:ext uri="{FF2B5EF4-FFF2-40B4-BE49-F238E27FC236}">
                <a16:creationId xmlns:a16="http://schemas.microsoft.com/office/drawing/2014/main" id="{32C971D1-091B-40B7-B0DD-EB3AEF4E3CD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Rectangle 183">
            <a:extLst>
              <a:ext uri="{FF2B5EF4-FFF2-40B4-BE49-F238E27FC236}">
                <a16:creationId xmlns:a16="http://schemas.microsoft.com/office/drawing/2014/main" id="{ADD39B6F-C691-40B5-A6F3-99E123D6138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xdr:colOff>
      <xdr:row>3</xdr:row>
      <xdr:rowOff>0</xdr:rowOff>
    </xdr:from>
    <xdr:ext cx="4933950" cy="779059"/>
    <xdr:sp macro="" textlink="">
      <xdr:nvSpPr>
        <xdr:cNvPr id="2" name="テキスト ボックス 1">
          <a:extLst>
            <a:ext uri="{FF2B5EF4-FFF2-40B4-BE49-F238E27FC236}">
              <a16:creationId xmlns:a16="http://schemas.microsoft.com/office/drawing/2014/main" id="{A8C61E5A-676E-48F1-9670-A3A156D6753E}"/>
            </a:ext>
          </a:extLst>
        </xdr:cNvPr>
        <xdr:cNvSpPr txBox="1"/>
      </xdr:nvSpPr>
      <xdr:spPr>
        <a:xfrm>
          <a:off x="6686551" y="714375"/>
          <a:ext cx="49339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95250</xdr:colOff>
      <xdr:row>0</xdr:row>
      <xdr:rowOff>0</xdr:rowOff>
    </xdr:from>
    <xdr:to>
      <xdr:col>16</xdr:col>
      <xdr:colOff>114300</xdr:colOff>
      <xdr:row>2</xdr:row>
      <xdr:rowOff>143510</xdr:rowOff>
    </xdr:to>
    <xdr:grpSp>
      <xdr:nvGrpSpPr>
        <xdr:cNvPr id="3" name="グループ化 2">
          <a:extLst>
            <a:ext uri="{FF2B5EF4-FFF2-40B4-BE49-F238E27FC236}">
              <a16:creationId xmlns:a16="http://schemas.microsoft.com/office/drawing/2014/main" id="{83344E12-E82F-447F-A432-761F6C040E7D}"/>
            </a:ext>
          </a:extLst>
        </xdr:cNvPr>
        <xdr:cNvGrpSpPr>
          <a:grpSpLocks/>
        </xdr:cNvGrpSpPr>
      </xdr:nvGrpSpPr>
      <xdr:grpSpPr bwMode="auto">
        <a:xfrm>
          <a:off x="2695575" y="0"/>
          <a:ext cx="619125" cy="619760"/>
          <a:chOff x="0" y="0"/>
          <a:chExt cx="685800" cy="686436"/>
        </a:xfrm>
      </xdr:grpSpPr>
      <xdr:sp macro="" textlink="">
        <xdr:nvSpPr>
          <xdr:cNvPr id="4" name="Shape 180">
            <a:extLst>
              <a:ext uri="{FF2B5EF4-FFF2-40B4-BE49-F238E27FC236}">
                <a16:creationId xmlns:a16="http://schemas.microsoft.com/office/drawing/2014/main" id="{208F8B5C-C64F-495D-B966-42CE9CAFA7B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2170856E-0575-4AF4-AB05-0AFD8EF3602B}"/>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C3C89E70-D8D5-4B2D-90C8-42B3F84EE071}"/>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CEF666A1-C6D5-4D69-89CF-A695676AAD4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149993E1-E240-46DF-BA6A-2AD03F5AB9D4}"/>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44254EB7-B426-41C5-B0CE-49555D0842E1}"/>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29A5A1BF-C082-47F5-892E-003FDAADD307}"/>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5E8FB72E-C14B-4BB1-9847-E68083EF4E4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2BA5F455-DDE9-4B74-903B-7BA5B832A41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30</xdr:col>
      <xdr:colOff>657225</xdr:colOff>
      <xdr:row>2</xdr:row>
      <xdr:rowOff>19050</xdr:rowOff>
    </xdr:from>
    <xdr:ext cx="4958572" cy="779059"/>
    <xdr:sp macro="" textlink="">
      <xdr:nvSpPr>
        <xdr:cNvPr id="7" name="テキスト ボックス 6">
          <a:extLst>
            <a:ext uri="{FF2B5EF4-FFF2-40B4-BE49-F238E27FC236}">
              <a16:creationId xmlns:a16="http://schemas.microsoft.com/office/drawing/2014/main" id="{7F29403B-E774-4551-A8B7-C3D2716EB809}"/>
            </a:ext>
          </a:extLst>
        </xdr:cNvPr>
        <xdr:cNvSpPr txBox="1"/>
      </xdr:nvSpPr>
      <xdr:spPr>
        <a:xfrm>
          <a:off x="6657975" y="495300"/>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F9E-EB33-45A7-BD64-04DAE9765C80}">
  <sheetPr>
    <tabColor rgb="FFFFFF00"/>
  </sheetPr>
  <dimension ref="A1:AD71"/>
  <sheetViews>
    <sheetView showZeros="0" tabSelected="1" view="pageBreakPreview" zoomScale="80" zoomScaleNormal="100" zoomScaleSheetLayoutView="80" workbookViewId="0">
      <selection activeCell="AB2" sqref="AB2:AC2"/>
    </sheetView>
  </sheetViews>
  <sheetFormatPr defaultRowHeight="18.75"/>
  <cols>
    <col min="1" max="30" width="2.625" customWidth="1"/>
  </cols>
  <sheetData>
    <row r="1" spans="1:30">
      <c r="A1" t="s">
        <v>0</v>
      </c>
    </row>
    <row r="2" spans="1:30">
      <c r="V2" s="143"/>
      <c r="W2" s="143"/>
      <c r="X2" t="s">
        <v>1</v>
      </c>
      <c r="Y2" s="144"/>
      <c r="Z2" s="144"/>
      <c r="AA2" t="s">
        <v>2</v>
      </c>
      <c r="AB2" s="144"/>
      <c r="AC2" s="144"/>
      <c r="AD2" t="s">
        <v>3</v>
      </c>
    </row>
    <row r="3" spans="1:30">
      <c r="A3" t="s">
        <v>4</v>
      </c>
    </row>
    <row r="5" spans="1:30">
      <c r="M5" t="s">
        <v>262</v>
      </c>
    </row>
    <row r="6" spans="1:30">
      <c r="M6" s="142"/>
      <c r="N6" s="142"/>
      <c r="O6" s="142"/>
      <c r="P6" s="142"/>
      <c r="Q6" s="142"/>
      <c r="R6" s="142"/>
      <c r="S6" s="142"/>
      <c r="T6" s="142"/>
      <c r="U6" s="142"/>
      <c r="V6" s="142"/>
      <c r="W6" s="142"/>
      <c r="X6" s="142"/>
      <c r="Y6" s="142"/>
      <c r="Z6" s="142"/>
      <c r="AA6" s="142"/>
      <c r="AB6" s="142"/>
      <c r="AC6" s="142"/>
      <c r="AD6" s="142"/>
    </row>
    <row r="7" spans="1:30">
      <c r="M7" t="s">
        <v>6</v>
      </c>
    </row>
    <row r="8" spans="1:30">
      <c r="M8" s="142"/>
      <c r="N8" s="142"/>
      <c r="O8" s="142"/>
      <c r="P8" s="142"/>
      <c r="Q8" s="142"/>
      <c r="R8" s="142"/>
      <c r="S8" s="142"/>
      <c r="T8" s="142"/>
      <c r="U8" s="142"/>
      <c r="V8" s="142"/>
      <c r="W8" s="142"/>
      <c r="X8" s="142"/>
      <c r="Y8" s="142"/>
      <c r="Z8" s="142"/>
      <c r="AA8" s="142"/>
      <c r="AB8" s="142"/>
      <c r="AC8" s="145" t="s">
        <v>7</v>
      </c>
      <c r="AD8" s="145"/>
    </row>
    <row r="9" spans="1:30">
      <c r="M9" s="142"/>
      <c r="N9" s="142"/>
      <c r="O9" s="142"/>
      <c r="P9" s="142"/>
      <c r="Q9" s="142"/>
      <c r="R9" s="142"/>
      <c r="S9" s="142"/>
      <c r="T9" s="142"/>
      <c r="U9" s="142"/>
      <c r="V9" s="142"/>
      <c r="W9" s="142"/>
      <c r="X9" s="142"/>
      <c r="Y9" s="142"/>
      <c r="Z9" s="142"/>
      <c r="AA9" s="142"/>
      <c r="AB9" s="142"/>
      <c r="AC9" s="145"/>
      <c r="AD9" s="145"/>
    </row>
    <row r="10" spans="1:30">
      <c r="M10" t="s">
        <v>8</v>
      </c>
    </row>
    <row r="11" spans="1:30">
      <c r="M11" s="142"/>
      <c r="N11" s="142"/>
      <c r="O11" s="142"/>
      <c r="P11" s="142"/>
      <c r="Q11" s="142"/>
      <c r="R11" s="142"/>
      <c r="S11" s="142"/>
      <c r="T11" s="142"/>
      <c r="U11" s="142"/>
      <c r="V11" s="142"/>
      <c r="W11" s="142"/>
      <c r="X11" s="142"/>
      <c r="Y11" s="142"/>
      <c r="Z11" s="142"/>
      <c r="AA11" s="142"/>
      <c r="AB11" s="142"/>
      <c r="AC11" s="142"/>
      <c r="AD11" s="142"/>
    </row>
    <row r="12" spans="1:30">
      <c r="M12" t="s">
        <v>9</v>
      </c>
    </row>
    <row r="13" spans="1:30">
      <c r="M13" s="142"/>
      <c r="N13" s="142"/>
      <c r="O13" s="142"/>
      <c r="P13" s="142"/>
      <c r="Q13" s="142"/>
      <c r="R13" s="142"/>
      <c r="S13" s="142"/>
      <c r="T13" s="142"/>
      <c r="U13" s="142"/>
      <c r="V13" s="142"/>
      <c r="W13" s="142"/>
      <c r="X13" s="142"/>
      <c r="Y13" s="142"/>
      <c r="Z13" s="142"/>
      <c r="AA13" s="142"/>
      <c r="AB13" s="142"/>
      <c r="AC13" s="142"/>
      <c r="AD13" s="142"/>
    </row>
    <row r="14" spans="1:30">
      <c r="O14" s="1"/>
      <c r="P14" s="1"/>
      <c r="Q14" s="1"/>
      <c r="R14" s="1"/>
      <c r="S14" s="1"/>
      <c r="T14" s="1"/>
      <c r="U14" s="1"/>
      <c r="V14" s="1"/>
      <c r="W14" s="1"/>
      <c r="X14" s="1"/>
      <c r="Y14" s="1"/>
      <c r="Z14" s="1"/>
      <c r="AA14" s="1"/>
      <c r="AB14" s="1"/>
      <c r="AC14" s="1"/>
      <c r="AD14" s="1"/>
    </row>
    <row r="15" spans="1:30">
      <c r="A15" s="146" t="s">
        <v>10</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8" spans="1:30">
      <c r="A18" s="147" t="s">
        <v>11</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row>
    <row r="19" spans="1:30">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0">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0">
      <c r="A21" s="146" t="s">
        <v>12</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3" spans="1:30">
      <c r="A23" t="s">
        <v>13</v>
      </c>
    </row>
    <row r="24" spans="1:30">
      <c r="A24" t="s">
        <v>14</v>
      </c>
    </row>
    <row r="26" spans="1:30">
      <c r="A26" t="s">
        <v>15</v>
      </c>
    </row>
    <row r="27" spans="1:30">
      <c r="A27" t="s">
        <v>281</v>
      </c>
      <c r="D27" s="2"/>
      <c r="E27" s="2"/>
      <c r="F27" s="2"/>
      <c r="G27" s="2"/>
      <c r="H27" s="2"/>
      <c r="I27" s="2"/>
    </row>
    <row r="29" spans="1:30">
      <c r="A29" t="s">
        <v>18</v>
      </c>
    </row>
    <row r="30" spans="1:30">
      <c r="C30" s="148"/>
      <c r="D30" s="148"/>
      <c r="E30" t="s">
        <v>1</v>
      </c>
      <c r="F30" s="148"/>
      <c r="G30" s="148"/>
      <c r="H30" t="s">
        <v>2</v>
      </c>
      <c r="I30" s="148"/>
      <c r="J30" s="148"/>
      <c r="K30" t="s">
        <v>3</v>
      </c>
    </row>
    <row r="32" spans="1:30">
      <c r="Q32" t="s">
        <v>19</v>
      </c>
    </row>
    <row r="33" spans="17:30">
      <c r="Q33" t="s">
        <v>20</v>
      </c>
      <c r="U33" s="142"/>
      <c r="V33" s="142"/>
      <c r="W33" s="142"/>
      <c r="X33" s="142"/>
      <c r="Y33" s="142"/>
      <c r="Z33" s="142"/>
      <c r="AA33" s="142"/>
      <c r="AB33" s="142"/>
      <c r="AC33" s="142"/>
      <c r="AD33" s="142"/>
    </row>
    <row r="34" spans="17:30">
      <c r="Q34" t="s">
        <v>261</v>
      </c>
      <c r="U34" s="142"/>
      <c r="V34" s="142"/>
      <c r="W34" s="142"/>
      <c r="X34" s="142"/>
      <c r="Y34" s="142"/>
      <c r="Z34" s="142"/>
      <c r="AA34" s="142"/>
      <c r="AB34" s="142"/>
      <c r="AC34" s="142"/>
      <c r="AD34" s="142"/>
    </row>
    <row r="35" spans="17:30">
      <c r="Q35" t="s">
        <v>22</v>
      </c>
      <c r="U35" s="142"/>
      <c r="V35" s="142"/>
      <c r="W35" s="142"/>
      <c r="X35" s="142"/>
      <c r="Y35" s="142"/>
      <c r="Z35" s="142"/>
      <c r="AA35" s="142"/>
      <c r="AB35" s="142"/>
      <c r="AC35" s="142"/>
      <c r="AD35" s="142"/>
    </row>
    <row r="36" spans="17:30">
      <c r="Q36" t="s">
        <v>23</v>
      </c>
      <c r="U36" s="142"/>
      <c r="V36" s="142"/>
      <c r="W36" s="142"/>
      <c r="X36" s="142"/>
      <c r="Y36" s="142"/>
      <c r="Z36" s="142"/>
      <c r="AA36" s="142"/>
      <c r="AB36" s="142"/>
      <c r="AC36" s="142"/>
      <c r="AD36" s="142"/>
    </row>
    <row r="37" spans="17:30">
      <c r="Q37" t="s">
        <v>24</v>
      </c>
      <c r="U37" s="142"/>
      <c r="V37" s="142"/>
      <c r="W37" s="142"/>
      <c r="X37" s="142"/>
      <c r="Y37" s="142"/>
      <c r="Z37" s="142"/>
      <c r="AA37" s="142"/>
      <c r="AB37" s="142"/>
      <c r="AC37" s="142"/>
      <c r="AD37" s="142"/>
    </row>
    <row r="38" spans="17:30">
      <c r="Q38" t="s">
        <v>25</v>
      </c>
      <c r="U38" s="142"/>
      <c r="V38" s="142"/>
      <c r="W38" s="142"/>
      <c r="X38" s="142"/>
      <c r="Y38" s="142"/>
      <c r="Z38" s="142"/>
      <c r="AA38" s="142"/>
      <c r="AB38" s="142"/>
      <c r="AC38" s="142"/>
      <c r="AD38" s="142"/>
    </row>
    <row r="39" spans="17:30">
      <c r="Q39" t="s">
        <v>26</v>
      </c>
      <c r="U39" s="142"/>
      <c r="V39" s="142"/>
      <c r="W39" s="142"/>
      <c r="X39" s="142"/>
      <c r="Y39" s="142"/>
      <c r="Z39" s="142"/>
      <c r="AA39" s="142"/>
      <c r="AB39" s="142"/>
      <c r="AC39" s="142"/>
      <c r="AD39" s="142"/>
    </row>
    <row r="71" spans="16:16">
      <c r="P71">
        <v>10000</v>
      </c>
    </row>
  </sheetData>
  <sheetProtection algorithmName="SHA-512" hashValue="3aAMXUFlN3WfcJZ+yRPK9ot+yx25/mJGyWa3YZXm1I1Qklx5kSxqgLh2ipLP6sgieS3GShnQdm+jjd4RpfPwxA==" saltValue="5iHLtoSGU2Cwl/XLOetzYQ==" spinCount="100000" sheet="1" objects="1" scenarios="1" formatCells="0"/>
  <mergeCells count="22">
    <mergeCell ref="U35:AD35"/>
    <mergeCell ref="C30:D30"/>
    <mergeCell ref="F30:G30"/>
    <mergeCell ref="I30:J30"/>
    <mergeCell ref="U33:AD33"/>
    <mergeCell ref="U34:AD34"/>
    <mergeCell ref="U39:AD39"/>
    <mergeCell ref="V2:W2"/>
    <mergeCell ref="Y2:Z2"/>
    <mergeCell ref="AB2:AC2"/>
    <mergeCell ref="M6:AD6"/>
    <mergeCell ref="M8:AB8"/>
    <mergeCell ref="AC8:AD9"/>
    <mergeCell ref="M9:AB9"/>
    <mergeCell ref="M11:AD11"/>
    <mergeCell ref="M13:AD13"/>
    <mergeCell ref="A15:AD15"/>
    <mergeCell ref="A18:AD19"/>
    <mergeCell ref="A21:AD21"/>
    <mergeCell ref="U36:AD36"/>
    <mergeCell ref="U37:AD37"/>
    <mergeCell ref="U38:AD38"/>
  </mergeCells>
  <phoneticPr fontId="3"/>
  <pageMargins left="0.7" right="0.7" top="0.75" bottom="0.75" header="0.3" footer="0.3"/>
  <pageSetup paperSize="9" scale="99" orientation="portrait" r:id="rId1"/>
  <rowBreaks count="1" manualBreakCount="1">
    <brk id="3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2F5B-0A4E-43B4-B6F0-EA4131AEE0BE}">
  <sheetPr>
    <tabColor rgb="FFFFC000"/>
  </sheetPr>
  <dimension ref="A1:AD42"/>
  <sheetViews>
    <sheetView showZeros="0" view="pageBreakPreview" zoomScaleNormal="100" zoomScaleSheetLayoutView="100" workbookViewId="0">
      <selection activeCell="W41" sqref="W41:AD41"/>
    </sheetView>
  </sheetViews>
  <sheetFormatPr defaultRowHeight="18.75"/>
  <cols>
    <col min="1" max="42" width="2.625" customWidth="1"/>
  </cols>
  <sheetData>
    <row r="1" spans="1:30">
      <c r="A1" t="s">
        <v>247</v>
      </c>
      <c r="AA1" s="2"/>
      <c r="AB1" s="2"/>
      <c r="AC1" s="2"/>
    </row>
    <row r="4" spans="1:30">
      <c r="A4" s="146" t="s">
        <v>194</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6" spans="1:30">
      <c r="A6" t="s">
        <v>13</v>
      </c>
    </row>
    <row r="7" spans="1:30">
      <c r="A7" t="s">
        <v>195</v>
      </c>
    </row>
    <row r="8" spans="1:30">
      <c r="A8" s="392" t="s">
        <v>48</v>
      </c>
      <c r="B8" s="393"/>
      <c r="C8" s="393"/>
      <c r="D8" s="393"/>
      <c r="E8" s="393"/>
      <c r="F8" s="393"/>
      <c r="G8" s="393"/>
      <c r="H8" s="393"/>
      <c r="I8" s="393"/>
      <c r="J8" s="393"/>
      <c r="K8" s="393"/>
      <c r="L8" s="393"/>
      <c r="M8" s="393"/>
      <c r="N8" s="393"/>
      <c r="O8" s="393"/>
      <c r="P8" s="393"/>
      <c r="Q8" s="393"/>
      <c r="R8" s="393"/>
      <c r="S8" s="393"/>
      <c r="T8" s="393"/>
      <c r="U8" s="393"/>
      <c r="V8" s="393"/>
      <c r="W8" s="393"/>
      <c r="X8" s="77"/>
      <c r="Y8" s="77"/>
      <c r="Z8" s="77"/>
      <c r="AA8" s="77"/>
      <c r="AB8" s="77"/>
      <c r="AC8" s="77"/>
      <c r="AD8" s="77"/>
    </row>
    <row r="9" spans="1:30">
      <c r="A9" s="78" t="s">
        <v>196</v>
      </c>
      <c r="B9" s="79"/>
      <c r="C9" s="79"/>
      <c r="D9" s="79"/>
      <c r="E9" s="79"/>
      <c r="F9" s="79"/>
      <c r="G9" s="79"/>
      <c r="H9" s="79"/>
      <c r="I9" s="79"/>
      <c r="J9" s="79"/>
      <c r="K9" s="79"/>
      <c r="L9" s="79"/>
      <c r="M9" s="79"/>
      <c r="N9" s="79"/>
      <c r="O9" s="79"/>
      <c r="P9" s="79"/>
      <c r="Q9" s="79"/>
      <c r="R9" s="79"/>
      <c r="S9" s="79"/>
      <c r="T9" s="79"/>
      <c r="U9" s="79"/>
      <c r="V9" s="79"/>
      <c r="W9" s="79"/>
      <c r="X9" s="10"/>
      <c r="Y9" s="10"/>
      <c r="Z9" s="10"/>
      <c r="AA9" s="10"/>
      <c r="AB9" s="10"/>
      <c r="AC9" s="10"/>
      <c r="AD9" s="10"/>
    </row>
    <row r="10" spans="1:30">
      <c r="A10" s="386">
        <f>'補助事業計画書（1号様式　別紙1-1'!$A$19</f>
        <v>0</v>
      </c>
      <c r="B10" s="387"/>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8"/>
    </row>
    <row r="11" spans="1:30">
      <c r="A11" s="389"/>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c r="A12" s="78" t="s">
        <v>197</v>
      </c>
      <c r="B12" s="79"/>
      <c r="C12" s="79"/>
      <c r="D12" s="79"/>
      <c r="E12" s="79"/>
      <c r="F12" s="79"/>
      <c r="G12" s="79"/>
      <c r="H12" s="79"/>
      <c r="I12" s="79"/>
      <c r="J12" s="79"/>
      <c r="K12" s="79"/>
      <c r="L12" s="79"/>
      <c r="M12" s="79"/>
      <c r="N12" s="79"/>
      <c r="O12" s="79"/>
      <c r="P12" s="79"/>
      <c r="Q12" s="79"/>
      <c r="R12" s="79"/>
      <c r="S12" s="79"/>
      <c r="T12" s="79"/>
      <c r="U12" s="79"/>
      <c r="V12" s="79"/>
      <c r="W12" s="79"/>
      <c r="X12" s="10"/>
      <c r="Y12" s="10"/>
      <c r="Z12" s="10"/>
      <c r="AA12" s="10"/>
      <c r="AB12" s="10"/>
      <c r="AC12" s="10"/>
      <c r="AD12" s="10"/>
    </row>
    <row r="13" spans="1:30">
      <c r="A13" s="193"/>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5"/>
    </row>
    <row r="14" spans="1:30">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6"/>
    </row>
    <row r="15" spans="1:30">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394" t="s">
        <v>49</v>
      </c>
      <c r="B16" s="395"/>
      <c r="C16" s="395"/>
      <c r="D16" s="395"/>
      <c r="E16" s="395"/>
      <c r="F16" s="395"/>
      <c r="G16" s="395"/>
      <c r="H16" s="395"/>
      <c r="I16" s="395"/>
      <c r="J16" s="395"/>
      <c r="K16" s="395"/>
      <c r="L16" s="395"/>
      <c r="M16" s="395"/>
      <c r="N16" s="395"/>
      <c r="O16" s="395"/>
      <c r="P16" s="395"/>
      <c r="Q16" s="395"/>
      <c r="R16" s="395"/>
      <c r="S16" s="395"/>
      <c r="T16" s="395"/>
      <c r="U16" s="395"/>
      <c r="V16" s="395"/>
      <c r="W16" s="395"/>
    </row>
    <row r="17" spans="1:30">
      <c r="A17" s="80" t="s">
        <v>196</v>
      </c>
      <c r="B17" s="81"/>
      <c r="C17" s="81"/>
      <c r="D17" s="81"/>
      <c r="E17" s="81"/>
      <c r="F17" s="81"/>
      <c r="G17" s="81"/>
      <c r="H17" s="81"/>
      <c r="I17" s="81"/>
      <c r="J17" s="81"/>
      <c r="K17" s="81"/>
      <c r="L17" s="81"/>
      <c r="M17" s="81"/>
      <c r="N17" s="81"/>
      <c r="O17" s="81"/>
      <c r="P17" s="81"/>
      <c r="Q17" s="81"/>
      <c r="R17" s="81"/>
      <c r="S17" s="81"/>
      <c r="T17" s="81"/>
      <c r="U17" s="81"/>
      <c r="V17" s="81"/>
      <c r="W17" s="81"/>
    </row>
    <row r="18" spans="1:30">
      <c r="A18" s="386">
        <f>'補助事業計画書（1号様式　別紙1-1'!$A$24</f>
        <v>0</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8"/>
    </row>
    <row r="19" spans="1:30">
      <c r="A19" s="389"/>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1"/>
    </row>
    <row r="20" spans="1:30">
      <c r="A20" s="78" t="s">
        <v>197</v>
      </c>
      <c r="B20" s="79"/>
      <c r="C20" s="79"/>
      <c r="D20" s="79"/>
      <c r="E20" s="79"/>
      <c r="F20" s="79"/>
      <c r="G20" s="79"/>
      <c r="H20" s="79"/>
      <c r="I20" s="79"/>
      <c r="J20" s="79"/>
      <c r="K20" s="79"/>
      <c r="L20" s="79"/>
      <c r="M20" s="79"/>
      <c r="N20" s="79"/>
      <c r="O20" s="79"/>
      <c r="P20" s="79"/>
      <c r="Q20" s="79"/>
      <c r="R20" s="79"/>
      <c r="S20" s="79"/>
      <c r="T20" s="79"/>
      <c r="U20" s="79"/>
      <c r="V20" s="79"/>
      <c r="W20" s="79"/>
      <c r="X20" s="10"/>
      <c r="Y20" s="10"/>
      <c r="Z20" s="10"/>
      <c r="AA20" s="10"/>
      <c r="AB20" s="10"/>
      <c r="AC20" s="10"/>
      <c r="AD20" s="10"/>
    </row>
    <row r="21" spans="1:30">
      <c r="A21" s="193"/>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5"/>
    </row>
    <row r="22" spans="1:30">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6"/>
    </row>
    <row r="23" spans="1:30" ht="13.5" customHeight="1"/>
    <row r="24" spans="1:30">
      <c r="A24" t="s">
        <v>198</v>
      </c>
      <c r="R24" s="146" t="s">
        <v>199</v>
      </c>
      <c r="S24" s="146"/>
      <c r="T24" s="146"/>
      <c r="U24" s="146"/>
      <c r="V24" s="146"/>
      <c r="W24" s="146"/>
      <c r="Y24" s="146" t="s">
        <v>200</v>
      </c>
      <c r="Z24" s="146"/>
      <c r="AA24" s="146"/>
      <c r="AB24" s="146"/>
      <c r="AC24" s="146"/>
      <c r="AD24" s="146"/>
    </row>
    <row r="25" spans="1:30">
      <c r="B25" t="s">
        <v>51</v>
      </c>
      <c r="R25" s="382">
        <f>'補助事業計画書（1号様式　別紙1-1'!R29</f>
        <v>0</v>
      </c>
      <c r="S25" s="382"/>
      <c r="T25" t="s">
        <v>1</v>
      </c>
      <c r="U25" s="382">
        <f>'補助事業計画書（1号様式　別紙1-1'!U29</f>
        <v>0</v>
      </c>
      <c r="V25" s="382"/>
      <c r="W25" t="s">
        <v>2</v>
      </c>
      <c r="Y25" s="148"/>
      <c r="Z25" s="148"/>
      <c r="AA25" t="s">
        <v>1</v>
      </c>
      <c r="AB25" s="148"/>
      <c r="AC25" s="148"/>
      <c r="AD25" t="s">
        <v>2</v>
      </c>
    </row>
    <row r="26" spans="1:30">
      <c r="B26" t="s">
        <v>52</v>
      </c>
      <c r="R26" s="382">
        <f>'補助事業計画書（1号様式　別紙1-1'!R30</f>
        <v>0</v>
      </c>
      <c r="S26" s="382"/>
      <c r="T26" t="s">
        <v>1</v>
      </c>
      <c r="U26" s="382">
        <f>'補助事業計画書（1号様式　別紙1-1'!U30</f>
        <v>0</v>
      </c>
      <c r="V26" s="382"/>
      <c r="W26" t="s">
        <v>2</v>
      </c>
      <c r="Y26" s="148"/>
      <c r="Z26" s="148"/>
      <c r="AA26" t="s">
        <v>1</v>
      </c>
      <c r="AB26" s="148"/>
      <c r="AC26" s="148"/>
      <c r="AD26" t="s">
        <v>2</v>
      </c>
    </row>
    <row r="27" spans="1:30">
      <c r="B27" t="s">
        <v>53</v>
      </c>
      <c r="R27" s="382">
        <f>'補助事業計画書（1号様式　別紙1-1'!R31</f>
        <v>0</v>
      </c>
      <c r="S27" s="382"/>
      <c r="T27" t="s">
        <v>1</v>
      </c>
      <c r="U27" s="382">
        <f>'補助事業計画書（1号様式　別紙1-1'!U31</f>
        <v>0</v>
      </c>
      <c r="V27" s="382"/>
      <c r="W27" t="s">
        <v>2</v>
      </c>
      <c r="Y27" s="148"/>
      <c r="Z27" s="148"/>
      <c r="AA27" t="s">
        <v>1</v>
      </c>
      <c r="AB27" s="148"/>
      <c r="AC27" s="148"/>
      <c r="AD27" t="s">
        <v>2</v>
      </c>
    </row>
    <row r="28" spans="1:30">
      <c r="B28" t="s">
        <v>54</v>
      </c>
      <c r="R28" s="382">
        <f>'補助事業計画書（1号様式　別紙1-1'!R32</f>
        <v>0</v>
      </c>
      <c r="S28" s="382"/>
      <c r="T28" t="s">
        <v>1</v>
      </c>
      <c r="U28" s="382">
        <f>'補助事業計画書（1号様式　別紙1-1'!U32</f>
        <v>0</v>
      </c>
      <c r="V28" s="382"/>
      <c r="W28" t="s">
        <v>2</v>
      </c>
      <c r="Y28" s="148"/>
      <c r="Z28" s="148"/>
      <c r="AA28" t="s">
        <v>1</v>
      </c>
      <c r="AB28" s="148"/>
      <c r="AC28" s="148"/>
      <c r="AD28" t="s">
        <v>2</v>
      </c>
    </row>
    <row r="29" spans="1:30" ht="15.95" customHeight="1"/>
    <row r="30" spans="1:30">
      <c r="A30" t="s">
        <v>201</v>
      </c>
    </row>
    <row r="31" spans="1:30">
      <c r="A31" s="82" t="s">
        <v>199</v>
      </c>
      <c r="B31" s="13"/>
      <c r="C31" s="13"/>
      <c r="D31" s="13"/>
      <c r="E31" s="13"/>
      <c r="F31" s="13"/>
      <c r="G31" s="13"/>
      <c r="AD31" s="14" t="s">
        <v>61</v>
      </c>
    </row>
    <row r="32" spans="1:30" ht="18.75" customHeight="1">
      <c r="A32" s="171" t="s">
        <v>62</v>
      </c>
      <c r="B32" s="171"/>
      <c r="C32" s="171"/>
      <c r="D32" s="171"/>
      <c r="E32" s="171"/>
      <c r="F32" s="171"/>
      <c r="G32" s="171" t="s">
        <v>63</v>
      </c>
      <c r="H32" s="171"/>
      <c r="I32" s="171"/>
      <c r="J32" s="171"/>
      <c r="K32" s="171"/>
      <c r="L32" s="171"/>
      <c r="M32" s="171"/>
      <c r="N32" s="173" t="s">
        <v>64</v>
      </c>
      <c r="O32" s="171"/>
      <c r="P32" s="171"/>
      <c r="Q32" s="171"/>
      <c r="R32" s="171"/>
      <c r="S32" s="171"/>
      <c r="T32" s="174" t="s">
        <v>65</v>
      </c>
      <c r="U32" s="174"/>
      <c r="V32" s="174"/>
      <c r="W32" s="171" t="s">
        <v>66</v>
      </c>
      <c r="X32" s="171"/>
      <c r="Y32" s="171"/>
      <c r="Z32" s="171"/>
      <c r="AA32" s="171"/>
      <c r="AB32" s="171"/>
      <c r="AC32" s="171"/>
      <c r="AD32" s="171"/>
    </row>
    <row r="33" spans="1:30">
      <c r="A33" s="172"/>
      <c r="B33" s="172"/>
      <c r="C33" s="172"/>
      <c r="D33" s="172"/>
      <c r="E33" s="172"/>
      <c r="F33" s="172"/>
      <c r="G33" s="172"/>
      <c r="H33" s="172"/>
      <c r="I33" s="172"/>
      <c r="J33" s="172"/>
      <c r="K33" s="172"/>
      <c r="L33" s="172"/>
      <c r="M33" s="172"/>
      <c r="N33" s="172"/>
      <c r="O33" s="172"/>
      <c r="P33" s="172"/>
      <c r="Q33" s="172"/>
      <c r="R33" s="172"/>
      <c r="S33" s="172"/>
      <c r="T33" s="175"/>
      <c r="U33" s="175"/>
      <c r="V33" s="175"/>
      <c r="W33" s="172"/>
      <c r="X33" s="172"/>
      <c r="Y33" s="172"/>
      <c r="Z33" s="172"/>
      <c r="AA33" s="172"/>
      <c r="AB33" s="172"/>
      <c r="AC33" s="172"/>
      <c r="AD33" s="172"/>
    </row>
    <row r="34" spans="1:30" ht="19.5" thickBot="1">
      <c r="A34" s="177" t="s">
        <v>67</v>
      </c>
      <c r="B34" s="177"/>
      <c r="C34" s="177"/>
      <c r="D34" s="177"/>
      <c r="E34" s="177"/>
      <c r="F34" s="177"/>
      <c r="G34" s="177" t="s">
        <v>68</v>
      </c>
      <c r="H34" s="177"/>
      <c r="I34" s="177"/>
      <c r="J34" s="177"/>
      <c r="K34" s="177"/>
      <c r="L34" s="177"/>
      <c r="M34" s="177"/>
      <c r="N34" s="177" t="s">
        <v>69</v>
      </c>
      <c r="O34" s="177"/>
      <c r="P34" s="177"/>
      <c r="Q34" s="177"/>
      <c r="R34" s="177"/>
      <c r="S34" s="177"/>
      <c r="T34" s="178" t="s">
        <v>70</v>
      </c>
      <c r="U34" s="178"/>
      <c r="V34" s="178"/>
      <c r="W34" s="179" t="s">
        <v>71</v>
      </c>
      <c r="X34" s="179"/>
      <c r="Y34" s="179"/>
      <c r="Z34" s="179"/>
      <c r="AA34" s="179"/>
      <c r="AB34" s="179"/>
      <c r="AC34" s="179"/>
      <c r="AD34" s="179"/>
    </row>
    <row r="35" spans="1:30" ht="12" customHeight="1" thickTop="1">
      <c r="A35" s="397">
        <f>'補助事業計画書（1号様式　別紙1-1'!A45</f>
        <v>0</v>
      </c>
      <c r="B35" s="398"/>
      <c r="C35" s="398"/>
      <c r="D35" s="398"/>
      <c r="E35" s="398"/>
      <c r="F35" s="398"/>
      <c r="G35" s="397">
        <f>'補助事業計画書（1号様式　別紙1-1'!G45</f>
        <v>0</v>
      </c>
      <c r="H35" s="398"/>
      <c r="I35" s="398"/>
      <c r="J35" s="398"/>
      <c r="K35" s="398"/>
      <c r="L35" s="398"/>
      <c r="M35" s="398"/>
      <c r="N35" s="397">
        <f>'補助事業計画書（1号様式　別紙1-1'!N45</f>
        <v>0</v>
      </c>
      <c r="O35" s="398"/>
      <c r="P35" s="398"/>
      <c r="Q35" s="398"/>
      <c r="R35" s="398"/>
      <c r="S35" s="398"/>
      <c r="T35" s="399" t="s">
        <v>72</v>
      </c>
      <c r="U35" s="399"/>
      <c r="V35" s="400"/>
      <c r="W35" s="183">
        <f>IF(ROUNDDOWN((G35-N35)*2/3,-3)&gt;100000,100000,ROUNDDOWN((G35-N35)*2/3,-3))</f>
        <v>0</v>
      </c>
      <c r="X35" s="184"/>
      <c r="Y35" s="184"/>
      <c r="Z35" s="184"/>
      <c r="AA35" s="184"/>
      <c r="AB35" s="184"/>
      <c r="AC35" s="184"/>
      <c r="AD35" s="185"/>
    </row>
    <row r="36" spans="1:30" ht="12" customHeight="1" thickBot="1">
      <c r="A36" s="398"/>
      <c r="B36" s="398"/>
      <c r="C36" s="398"/>
      <c r="D36" s="398"/>
      <c r="E36" s="398"/>
      <c r="F36" s="398"/>
      <c r="G36" s="398"/>
      <c r="H36" s="398"/>
      <c r="I36" s="398"/>
      <c r="J36" s="398"/>
      <c r="K36" s="398"/>
      <c r="L36" s="398"/>
      <c r="M36" s="398"/>
      <c r="N36" s="398"/>
      <c r="O36" s="398"/>
      <c r="P36" s="398"/>
      <c r="Q36" s="398"/>
      <c r="R36" s="398"/>
      <c r="S36" s="398"/>
      <c r="T36" s="399"/>
      <c r="U36" s="399"/>
      <c r="V36" s="400"/>
      <c r="W36" s="186"/>
      <c r="X36" s="187"/>
      <c r="Y36" s="187"/>
      <c r="Z36" s="187"/>
      <c r="AA36" s="187"/>
      <c r="AB36" s="187"/>
      <c r="AC36" s="187"/>
      <c r="AD36" s="188"/>
    </row>
    <row r="37" spans="1:30" ht="20.25" thickTop="1" thickBot="1">
      <c r="A37" s="82" t="s">
        <v>200</v>
      </c>
      <c r="B37" s="13"/>
      <c r="C37" s="13"/>
      <c r="D37" s="13"/>
      <c r="E37" s="13"/>
      <c r="F37" s="13"/>
      <c r="G37" s="13"/>
      <c r="AD37" s="14"/>
    </row>
    <row r="38" spans="1:30" ht="12" customHeight="1" thickTop="1">
      <c r="A38" s="180"/>
      <c r="B38" s="180"/>
      <c r="C38" s="180"/>
      <c r="D38" s="180"/>
      <c r="E38" s="180"/>
      <c r="F38" s="180"/>
      <c r="G38" s="180"/>
      <c r="H38" s="180"/>
      <c r="I38" s="180"/>
      <c r="J38" s="180"/>
      <c r="K38" s="180"/>
      <c r="L38" s="180"/>
      <c r="M38" s="180"/>
      <c r="N38" s="180"/>
      <c r="O38" s="180"/>
      <c r="P38" s="180"/>
      <c r="Q38" s="180"/>
      <c r="R38" s="180"/>
      <c r="S38" s="180"/>
      <c r="T38" s="399" t="s">
        <v>72</v>
      </c>
      <c r="U38" s="399"/>
      <c r="V38" s="400"/>
      <c r="W38" s="183">
        <f>IF(ROUNDDOWN((G38-N38)*2/3,-3)&gt;100000,100000,ROUNDDOWN((G38-N38)*2/3,-3))</f>
        <v>0</v>
      </c>
      <c r="X38" s="184"/>
      <c r="Y38" s="184"/>
      <c r="Z38" s="184"/>
      <c r="AA38" s="184"/>
      <c r="AB38" s="184"/>
      <c r="AC38" s="184"/>
      <c r="AD38" s="185"/>
    </row>
    <row r="39" spans="1:30" ht="12" customHeight="1" thickBot="1">
      <c r="A39" s="180"/>
      <c r="B39" s="180"/>
      <c r="C39" s="180"/>
      <c r="D39" s="180"/>
      <c r="E39" s="180"/>
      <c r="F39" s="180"/>
      <c r="G39" s="180"/>
      <c r="H39" s="180"/>
      <c r="I39" s="180"/>
      <c r="J39" s="180"/>
      <c r="K39" s="180"/>
      <c r="L39" s="180"/>
      <c r="M39" s="180"/>
      <c r="N39" s="180"/>
      <c r="O39" s="180"/>
      <c r="P39" s="180"/>
      <c r="Q39" s="180"/>
      <c r="R39" s="180"/>
      <c r="S39" s="180"/>
      <c r="T39" s="399"/>
      <c r="U39" s="399"/>
      <c r="V39" s="400"/>
      <c r="W39" s="186"/>
      <c r="X39" s="187"/>
      <c r="Y39" s="187"/>
      <c r="Z39" s="187"/>
      <c r="AA39" s="187"/>
      <c r="AB39" s="187"/>
      <c r="AC39" s="187"/>
      <c r="AD39" s="188"/>
    </row>
    <row r="40" spans="1:30" ht="15.95" customHeight="1" thickTop="1" thickBot="1"/>
    <row r="41" spans="1:30" ht="20.25" thickTop="1" thickBot="1">
      <c r="Q41" s="396" t="s">
        <v>202</v>
      </c>
      <c r="R41" s="396"/>
      <c r="S41" s="396"/>
      <c r="T41" s="396"/>
      <c r="U41" s="396"/>
      <c r="V41" s="396"/>
      <c r="W41" s="176">
        <f>W38</f>
        <v>0</v>
      </c>
      <c r="X41" s="176"/>
      <c r="Y41" s="176"/>
      <c r="Z41" s="176"/>
      <c r="AA41" s="176"/>
      <c r="AB41" s="176"/>
      <c r="AC41" s="176"/>
      <c r="AD41" s="176"/>
    </row>
    <row r="42" spans="1:30" ht="19.5" thickTop="1"/>
  </sheetData>
  <sheetProtection algorithmName="SHA-512" hashValue="NzQEYJk2lkS7CLGdcYiM/bcVOylg/cqTeEBXY+257rFBWe0UzIDsah6/38XeU7scky58yuRgTuAN6G3q+vHNzg==" saltValue="ff6h/Jcy2Ms862/IQBoNMw==" spinCount="100000" sheet="1" objects="1" scenarios="1" formatCells="0" formatColumns="0"/>
  <mergeCells count="47">
    <mergeCell ref="Q41:V41"/>
    <mergeCell ref="W41:AD41"/>
    <mergeCell ref="A34:F34"/>
    <mergeCell ref="G34:M34"/>
    <mergeCell ref="N34:S34"/>
    <mergeCell ref="T34:V34"/>
    <mergeCell ref="W34:AD34"/>
    <mergeCell ref="A35:F36"/>
    <mergeCell ref="G35:M36"/>
    <mergeCell ref="N35:S36"/>
    <mergeCell ref="T35:V36"/>
    <mergeCell ref="W35:AD36"/>
    <mergeCell ref="A38:F39"/>
    <mergeCell ref="G38:M39"/>
    <mergeCell ref="N38:S39"/>
    <mergeCell ref="T38:V39"/>
    <mergeCell ref="R28:S28"/>
    <mergeCell ref="U28:V28"/>
    <mergeCell ref="Y28:Z28"/>
    <mergeCell ref="AB28:AC28"/>
    <mergeCell ref="W38:AD39"/>
    <mergeCell ref="A32:F33"/>
    <mergeCell ref="G32:M33"/>
    <mergeCell ref="N32:S33"/>
    <mergeCell ref="T32:V33"/>
    <mergeCell ref="W32:AD33"/>
    <mergeCell ref="R26:S26"/>
    <mergeCell ref="U26:V26"/>
    <mergeCell ref="Y26:Z26"/>
    <mergeCell ref="AB26:AC26"/>
    <mergeCell ref="R27:S27"/>
    <mergeCell ref="U27:V27"/>
    <mergeCell ref="Y27:Z27"/>
    <mergeCell ref="AB27:AC27"/>
    <mergeCell ref="A21:AD22"/>
    <mergeCell ref="R24:W24"/>
    <mergeCell ref="Y24:AD24"/>
    <mergeCell ref="R25:S25"/>
    <mergeCell ref="U25:V25"/>
    <mergeCell ref="Y25:Z25"/>
    <mergeCell ref="AB25:AC25"/>
    <mergeCell ref="A18:AD19"/>
    <mergeCell ref="A4:AD4"/>
    <mergeCell ref="A8:W8"/>
    <mergeCell ref="A10:AD11"/>
    <mergeCell ref="A13:AD14"/>
    <mergeCell ref="A16:W16"/>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0803-B2EE-4594-81A6-CC90CDA83431}">
  <sheetPr>
    <tabColor rgb="FFFFC000"/>
  </sheetPr>
  <dimension ref="A1:AR125"/>
  <sheetViews>
    <sheetView showZeros="0" view="pageBreakPreview" topLeftCell="A115" zoomScaleNormal="100" zoomScaleSheetLayoutView="100" workbookViewId="0">
      <selection activeCell="AK41" sqref="AK41"/>
    </sheetView>
  </sheetViews>
  <sheetFormatPr defaultRowHeight="18.75"/>
  <cols>
    <col min="1" max="42" width="2.625" customWidth="1"/>
  </cols>
  <sheetData>
    <row r="1" spans="1:30">
      <c r="A1" t="s">
        <v>248</v>
      </c>
      <c r="AA1" s="2"/>
      <c r="AB1" s="2"/>
      <c r="AC1" s="2"/>
    </row>
    <row r="4" spans="1:30">
      <c r="A4" s="146" t="s">
        <v>194</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7" spans="1:30">
      <c r="A7" t="s">
        <v>13</v>
      </c>
    </row>
    <row r="8" spans="1:30">
      <c r="A8" t="s">
        <v>203</v>
      </c>
    </row>
    <row r="9" spans="1:30">
      <c r="A9" s="190" t="s">
        <v>77</v>
      </c>
      <c r="B9" s="191"/>
      <c r="C9" s="191"/>
      <c r="D9" s="191"/>
      <c r="E9" s="191"/>
      <c r="F9" s="191"/>
      <c r="G9" s="192"/>
    </row>
    <row r="10" spans="1:30">
      <c r="A10" s="80" t="s">
        <v>196</v>
      </c>
      <c r="B10" s="83"/>
      <c r="C10" s="83"/>
      <c r="D10" s="83"/>
      <c r="E10" s="83"/>
      <c r="F10" s="83"/>
      <c r="G10" s="83"/>
    </row>
    <row r="11" spans="1:30">
      <c r="A11" s="386">
        <f>'補助事業計画書（1号様式　別紙1-2）'!$A$19</f>
        <v>0</v>
      </c>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8"/>
    </row>
    <row r="12" spans="1:30">
      <c r="A12" s="401"/>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3"/>
    </row>
    <row r="13" spans="1:30">
      <c r="A13" s="389"/>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1"/>
    </row>
    <row r="14" spans="1:30">
      <c r="A14" s="80" t="s">
        <v>197</v>
      </c>
      <c r="B14" s="83"/>
      <c r="C14" s="83"/>
      <c r="D14" s="83"/>
      <c r="E14" s="83"/>
      <c r="F14" s="83"/>
      <c r="G14" s="83"/>
    </row>
    <row r="15" spans="1:30">
      <c r="A15" s="193"/>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5"/>
    </row>
    <row r="16" spans="1:30">
      <c r="A16" s="149"/>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3"/>
    </row>
    <row r="17" spans="1:30">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6"/>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190" t="s">
        <v>78</v>
      </c>
      <c r="B19" s="191"/>
      <c r="C19" s="191"/>
      <c r="D19" s="191"/>
      <c r="E19" s="191"/>
      <c r="F19" s="191"/>
      <c r="G19" s="192"/>
    </row>
    <row r="20" spans="1:30">
      <c r="A20" s="80" t="s">
        <v>199</v>
      </c>
      <c r="B20" s="84"/>
      <c r="C20" s="84"/>
      <c r="D20" s="84"/>
      <c r="E20" s="84"/>
      <c r="F20" s="84"/>
      <c r="G20" s="84"/>
    </row>
    <row r="21" spans="1:30">
      <c r="A21" s="15" t="s">
        <v>263</v>
      </c>
      <c r="B21" s="16"/>
      <c r="C21" s="16"/>
      <c r="D21" s="16"/>
      <c r="E21" s="16"/>
      <c r="F21" s="16"/>
      <c r="G21" s="16"/>
      <c r="H21" s="16"/>
      <c r="I21" s="404">
        <f>'補助事業計画書（1号様式　別紙1-2）'!I24:J24</f>
        <v>0</v>
      </c>
      <c r="J21" s="404"/>
      <c r="K21" s="90" t="s">
        <v>39</v>
      </c>
      <c r="L21" s="90"/>
      <c r="M21" s="90"/>
      <c r="N21" s="90" t="s">
        <v>79</v>
      </c>
      <c r="O21" s="90"/>
      <c r="P21" s="90"/>
      <c r="Q21" s="90"/>
      <c r="R21" s="90"/>
      <c r="S21" s="90"/>
      <c r="T21" s="90">
        <f>'補助事業計画書（1号様式　別紙1-2）'!T24</f>
        <v>0</v>
      </c>
      <c r="U21" s="90" t="s">
        <v>80</v>
      </c>
      <c r="V21" s="90"/>
      <c r="W21" s="90"/>
      <c r="X21" s="90"/>
      <c r="Y21" s="90"/>
      <c r="Z21" s="90">
        <f>'補助事業計画書（1号様式　別紙1-2）'!Z24</f>
        <v>0</v>
      </c>
      <c r="AA21" s="90" t="s">
        <v>81</v>
      </c>
      <c r="AB21" s="16"/>
      <c r="AC21" s="16"/>
      <c r="AD21" s="19"/>
    </row>
    <row r="22" spans="1:30" ht="20.25">
      <c r="A22" s="20" t="s">
        <v>293</v>
      </c>
      <c r="B22" s="3"/>
      <c r="C22" s="3"/>
      <c r="D22" s="3"/>
      <c r="E22" s="3"/>
      <c r="F22" s="3"/>
      <c r="G22" s="3"/>
      <c r="H22" s="3"/>
      <c r="I22" s="408">
        <f>'補助事業計画書（1号様式　別紙1-2）'!I25:J25</f>
        <v>0</v>
      </c>
      <c r="J22" s="408"/>
      <c r="K22" s="91" t="s">
        <v>39</v>
      </c>
      <c r="L22" s="91"/>
      <c r="M22" s="91" t="s">
        <v>82</v>
      </c>
      <c r="N22" s="91"/>
      <c r="O22" s="91"/>
      <c r="P22" s="91"/>
      <c r="Q22" s="91"/>
      <c r="R22" s="91"/>
      <c r="S22" s="91"/>
      <c r="T22" s="92">
        <f>'補助事業計画書（1号様式　別紙1-2）'!T25</f>
        <v>0</v>
      </c>
      <c r="U22" s="91" t="s">
        <v>83</v>
      </c>
      <c r="V22" s="91"/>
      <c r="W22" s="91"/>
      <c r="X22" s="91"/>
      <c r="Y22" s="91"/>
      <c r="Z22" s="92">
        <f>'補助事業計画書（1号様式　別紙1-2）'!Z25</f>
        <v>0</v>
      </c>
      <c r="AA22" s="91" t="s">
        <v>84</v>
      </c>
      <c r="AB22" s="3"/>
      <c r="AC22" s="3"/>
      <c r="AD22" s="21"/>
    </row>
    <row r="23" spans="1:30">
      <c r="A23" s="405">
        <f>'補助事業計画書（1号様式　別紙1-2）'!$A$26</f>
        <v>0</v>
      </c>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7"/>
    </row>
    <row r="24" spans="1:30">
      <c r="A24" s="401"/>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3"/>
    </row>
    <row r="25" spans="1:30">
      <c r="A25" s="40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3"/>
    </row>
    <row r="26" spans="1:30">
      <c r="A26" s="401">
        <f>'補助事業計画書（1号様式　別紙1-2）'!$A$19</f>
        <v>0</v>
      </c>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3"/>
    </row>
    <row r="27" spans="1:30">
      <c r="A27" s="401"/>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30">
      <c r="A28" s="389"/>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1"/>
    </row>
    <row r="29" spans="1:30">
      <c r="A29" s="80" t="s">
        <v>200</v>
      </c>
      <c r="B29" s="84"/>
      <c r="C29" s="84"/>
      <c r="D29" s="84"/>
      <c r="E29" s="84"/>
      <c r="F29" s="84"/>
      <c r="G29" s="84"/>
    </row>
    <row r="30" spans="1:30">
      <c r="A30" s="15" t="s">
        <v>263</v>
      </c>
      <c r="B30" s="16"/>
      <c r="C30" s="16"/>
      <c r="D30" s="16"/>
      <c r="E30" s="16"/>
      <c r="F30" s="16"/>
      <c r="G30" s="16"/>
      <c r="H30" s="16"/>
      <c r="I30" s="196"/>
      <c r="J30" s="196"/>
      <c r="K30" s="17" t="s">
        <v>39</v>
      </c>
      <c r="L30" s="17"/>
      <c r="M30" s="17"/>
      <c r="N30" s="16" t="s">
        <v>79</v>
      </c>
      <c r="O30" s="16"/>
      <c r="P30" s="16"/>
      <c r="Q30" s="16"/>
      <c r="R30" s="16"/>
      <c r="S30" s="16"/>
      <c r="T30" s="18"/>
      <c r="U30" s="16" t="s">
        <v>80</v>
      </c>
      <c r="V30" s="16"/>
      <c r="W30" s="16"/>
      <c r="X30" s="16"/>
      <c r="Y30" s="16"/>
      <c r="Z30" s="18"/>
      <c r="AA30" s="16" t="s">
        <v>81</v>
      </c>
      <c r="AB30" s="16"/>
      <c r="AC30" s="16"/>
      <c r="AD30" s="19"/>
    </row>
    <row r="31" spans="1:30" ht="20.25">
      <c r="A31" s="20" t="s">
        <v>293</v>
      </c>
      <c r="B31" s="3"/>
      <c r="C31" s="3"/>
      <c r="D31" s="3"/>
      <c r="E31" s="3"/>
      <c r="F31" s="3"/>
      <c r="G31" s="3"/>
      <c r="H31" s="3"/>
      <c r="I31" s="157"/>
      <c r="J31" s="157"/>
      <c r="K31" s="3" t="s">
        <v>39</v>
      </c>
      <c r="L31" s="3"/>
      <c r="M31" s="3" t="s">
        <v>82</v>
      </c>
      <c r="N31" s="3"/>
      <c r="O31" s="3"/>
      <c r="P31" s="3"/>
      <c r="Q31" s="3"/>
      <c r="R31" s="3"/>
      <c r="S31" s="3"/>
      <c r="T31" s="9"/>
      <c r="U31" s="3" t="s">
        <v>83</v>
      </c>
      <c r="V31" s="3"/>
      <c r="W31" s="3"/>
      <c r="X31" s="3"/>
      <c r="Y31" s="3"/>
      <c r="Z31" s="9"/>
      <c r="AA31" s="3" t="s">
        <v>84</v>
      </c>
      <c r="AB31" s="3"/>
      <c r="AC31" s="3"/>
      <c r="AD31" s="21"/>
    </row>
    <row r="32" spans="1:30">
      <c r="A32" s="189"/>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2"/>
    </row>
    <row r="33" spans="1:30">
      <c r="A33" s="149"/>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3"/>
    </row>
    <row r="34" spans="1:30">
      <c r="A34" s="149"/>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3"/>
    </row>
    <row r="35" spans="1:30">
      <c r="A35" s="149"/>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3"/>
    </row>
    <row r="36" spans="1:30">
      <c r="A36" s="149"/>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3"/>
    </row>
    <row r="37" spans="1:30">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6"/>
    </row>
    <row r="38" spans="1:30">
      <c r="A38" s="572" t="s">
        <v>290</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57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c r="A40" s="190" t="s">
        <v>85</v>
      </c>
      <c r="B40" s="191"/>
      <c r="C40" s="191"/>
      <c r="D40" s="191"/>
      <c r="E40" s="191"/>
      <c r="F40" s="191"/>
      <c r="G40" s="192"/>
    </row>
    <row r="41" spans="1:30">
      <c r="A41" s="80" t="s">
        <v>199</v>
      </c>
      <c r="B41" s="84"/>
      <c r="C41" s="84"/>
      <c r="D41" s="84"/>
      <c r="E41" s="84"/>
      <c r="F41" s="84"/>
      <c r="G41" s="84"/>
    </row>
    <row r="42" spans="1:30">
      <c r="A42" s="22" t="s">
        <v>86</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4"/>
    </row>
    <row r="43" spans="1:30">
      <c r="A43" s="93">
        <f>'補助事業計画書（1号様式　別紙1-2）'!A36</f>
        <v>0</v>
      </c>
      <c r="B43" s="94" t="s">
        <v>204</v>
      </c>
      <c r="C43" s="91"/>
      <c r="D43" s="91"/>
      <c r="E43" s="91"/>
      <c r="F43" s="91"/>
      <c r="G43" s="91"/>
      <c r="H43" s="91"/>
      <c r="I43" s="91"/>
      <c r="J43" s="91"/>
      <c r="K43" s="91"/>
      <c r="L43" s="91"/>
      <c r="M43" s="91"/>
      <c r="N43" s="91"/>
      <c r="O43" s="91"/>
      <c r="P43" s="91"/>
      <c r="Q43" s="91">
        <f>'補助事業計画書（1号様式　別紙1-2）'!Q36</f>
        <v>0</v>
      </c>
      <c r="R43" s="26" t="s">
        <v>88</v>
      </c>
      <c r="S43" s="3"/>
      <c r="T43" s="3"/>
      <c r="U43" s="3"/>
      <c r="V43" s="3"/>
      <c r="W43" s="3"/>
      <c r="X43" s="3"/>
      <c r="Y43" s="3"/>
      <c r="Z43" s="3"/>
      <c r="AA43" s="3"/>
      <c r="AB43" s="3"/>
      <c r="AC43" s="3"/>
      <c r="AD43" s="21"/>
    </row>
    <row r="44" spans="1:30">
      <c r="A44" s="93">
        <f>'補助事業計画書（1号様式　別紙1-2）'!A37</f>
        <v>0</v>
      </c>
      <c r="B44" s="94" t="s">
        <v>89</v>
      </c>
      <c r="C44" s="91"/>
      <c r="D44" s="91"/>
      <c r="E44" s="91"/>
      <c r="F44" s="91"/>
      <c r="G44" s="91"/>
      <c r="H44" s="91"/>
      <c r="I44" s="91"/>
      <c r="J44" s="91"/>
      <c r="K44" s="91"/>
      <c r="L44" s="91"/>
      <c r="M44" s="91"/>
      <c r="N44" s="91"/>
      <c r="O44" s="91"/>
      <c r="P44" s="91"/>
      <c r="Q44" s="91"/>
      <c r="R44" s="3"/>
      <c r="S44" s="3"/>
      <c r="T44" s="3"/>
      <c r="U44" s="3"/>
      <c r="V44" s="3"/>
      <c r="W44" s="3"/>
      <c r="X44" s="3"/>
      <c r="Y44" s="3"/>
      <c r="Z44" s="3"/>
      <c r="AA44" s="3"/>
      <c r="AB44" s="3"/>
      <c r="AC44" s="3"/>
      <c r="AD44" s="21"/>
    </row>
    <row r="45" spans="1:30">
      <c r="A45" s="405">
        <f>'補助事業計画書（1号様式　別紙1-2）'!$A$38</f>
        <v>0</v>
      </c>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7"/>
    </row>
    <row r="46" spans="1:30">
      <c r="A46" s="401"/>
      <c r="B46" s="402"/>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3"/>
    </row>
    <row r="47" spans="1:30">
      <c r="A47" s="389"/>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1"/>
    </row>
    <row r="48" spans="1:30">
      <c r="A48" s="80" t="s">
        <v>200</v>
      </c>
      <c r="B48" s="84"/>
      <c r="C48" s="84"/>
      <c r="D48" s="84"/>
      <c r="E48" s="84"/>
      <c r="F48" s="84"/>
      <c r="G48" s="84"/>
    </row>
    <row r="49" spans="1:30">
      <c r="A49" s="22" t="s">
        <v>86</v>
      </c>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4"/>
    </row>
    <row r="50" spans="1:30">
      <c r="A50" s="25"/>
      <c r="B50" s="94" t="s">
        <v>204</v>
      </c>
      <c r="C50" s="91"/>
      <c r="D50" s="91"/>
      <c r="E50" s="91"/>
      <c r="F50" s="91"/>
      <c r="G50" s="91"/>
      <c r="H50" s="91"/>
      <c r="I50" s="91"/>
      <c r="J50" s="91"/>
      <c r="K50" s="91"/>
      <c r="L50" s="91"/>
      <c r="M50" s="91"/>
      <c r="N50" s="91"/>
      <c r="O50" s="91"/>
      <c r="P50" s="91"/>
      <c r="Q50" s="9"/>
      <c r="R50" s="94" t="s">
        <v>88</v>
      </c>
      <c r="S50" s="3"/>
      <c r="T50" s="3"/>
      <c r="U50" s="3"/>
      <c r="V50" s="3"/>
      <c r="W50" s="3"/>
      <c r="X50" s="3"/>
      <c r="Y50" s="3"/>
      <c r="Z50" s="3"/>
      <c r="AA50" s="3"/>
      <c r="AB50" s="3"/>
      <c r="AC50" s="3"/>
      <c r="AD50" s="21"/>
    </row>
    <row r="51" spans="1:30">
      <c r="A51" s="25"/>
      <c r="B51" s="94" t="s">
        <v>89</v>
      </c>
      <c r="C51" s="91"/>
      <c r="D51" s="91"/>
      <c r="E51" s="91"/>
      <c r="F51" s="91"/>
      <c r="G51" s="91"/>
      <c r="H51" s="91"/>
      <c r="I51" s="91"/>
      <c r="J51" s="91"/>
      <c r="K51" s="91"/>
      <c r="L51" s="91"/>
      <c r="M51" s="91"/>
      <c r="N51" s="91"/>
      <c r="O51" s="91"/>
      <c r="P51" s="91"/>
      <c r="Q51" s="91"/>
      <c r="R51" s="91"/>
      <c r="S51" s="3"/>
      <c r="T51" s="3"/>
      <c r="U51" s="3"/>
      <c r="V51" s="3"/>
      <c r="W51" s="3"/>
      <c r="X51" s="3"/>
      <c r="Y51" s="3"/>
      <c r="Z51" s="3"/>
      <c r="AA51" s="3"/>
      <c r="AB51" s="3"/>
      <c r="AC51" s="3"/>
      <c r="AD51" s="21"/>
    </row>
    <row r="52" spans="1:30">
      <c r="A52" s="189"/>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2"/>
    </row>
    <row r="53" spans="1:30">
      <c r="A53" s="149"/>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3"/>
    </row>
    <row r="54" spans="1:30">
      <c r="A54" s="154"/>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6"/>
    </row>
    <row r="55" spans="1:30" ht="13.5" customHeight="1"/>
    <row r="56" spans="1:30">
      <c r="A56" t="s">
        <v>198</v>
      </c>
      <c r="R56" s="146" t="s">
        <v>199</v>
      </c>
      <c r="S56" s="146"/>
      <c r="T56" s="146"/>
      <c r="U56" s="146"/>
      <c r="V56" s="146"/>
      <c r="W56" s="146"/>
      <c r="Y56" s="146" t="s">
        <v>200</v>
      </c>
      <c r="Z56" s="146"/>
      <c r="AA56" s="146"/>
      <c r="AB56" s="146"/>
      <c r="AC56" s="146"/>
      <c r="AD56" s="146"/>
    </row>
    <row r="57" spans="1:30">
      <c r="B57" t="s">
        <v>90</v>
      </c>
      <c r="R57" s="382">
        <f>'補助事業計画書（1号様式　別紙1-2）'!R49:S49</f>
        <v>0</v>
      </c>
      <c r="S57" s="382"/>
      <c r="T57" t="s">
        <v>1</v>
      </c>
      <c r="U57" s="382">
        <f>'補助事業計画書（1号様式　別紙1-2）'!U49:V49</f>
        <v>0</v>
      </c>
      <c r="V57" s="382"/>
      <c r="W57" t="s">
        <v>2</v>
      </c>
      <c r="Y57" s="148"/>
      <c r="Z57" s="148"/>
      <c r="AA57" t="s">
        <v>1</v>
      </c>
      <c r="AB57" s="148"/>
      <c r="AC57" s="148"/>
      <c r="AD57" t="s">
        <v>2</v>
      </c>
    </row>
    <row r="58" spans="1:30">
      <c r="B58" t="s">
        <v>91</v>
      </c>
      <c r="R58" s="382">
        <f>'補助事業計画書（1号様式　別紙1-2）'!R50:S50</f>
        <v>0</v>
      </c>
      <c r="S58" s="382"/>
      <c r="T58" t="s">
        <v>1</v>
      </c>
      <c r="U58" s="382">
        <f>'補助事業計画書（1号様式　別紙1-2）'!U50:V50</f>
        <v>0</v>
      </c>
      <c r="V58" s="382"/>
      <c r="W58" t="s">
        <v>2</v>
      </c>
      <c r="Y58" s="148"/>
      <c r="Z58" s="148"/>
      <c r="AA58" t="s">
        <v>1</v>
      </c>
      <c r="AB58" s="148"/>
      <c r="AC58" s="148"/>
      <c r="AD58" t="s">
        <v>2</v>
      </c>
    </row>
    <row r="59" spans="1:30">
      <c r="B59" t="s">
        <v>92</v>
      </c>
      <c r="R59" s="382">
        <f>'補助事業計画書（1号様式　別紙1-2）'!R51:S51</f>
        <v>0</v>
      </c>
      <c r="S59" s="382"/>
      <c r="T59" t="s">
        <v>1</v>
      </c>
      <c r="U59" s="382">
        <f>'補助事業計画書（1号様式　別紙1-2）'!U51:V51</f>
        <v>0</v>
      </c>
      <c r="V59" s="382"/>
      <c r="W59" t="s">
        <v>2</v>
      </c>
      <c r="Y59" s="148"/>
      <c r="Z59" s="148"/>
      <c r="AA59" t="s">
        <v>1</v>
      </c>
      <c r="AB59" s="148"/>
      <c r="AC59" s="148"/>
      <c r="AD59" t="s">
        <v>2</v>
      </c>
    </row>
    <row r="60" spans="1:30">
      <c r="B60" t="s">
        <v>93</v>
      </c>
      <c r="R60" s="382">
        <f>'補助事業計画書（1号様式　別紙1-2）'!R52:S52</f>
        <v>0</v>
      </c>
      <c r="S60" s="382"/>
      <c r="T60" t="s">
        <v>1</v>
      </c>
      <c r="U60" s="382">
        <f>'補助事業計画書（1号様式　別紙1-2）'!U52:V52</f>
        <v>0</v>
      </c>
      <c r="V60" s="382"/>
      <c r="W60" s="59" t="s">
        <v>2</v>
      </c>
      <c r="X60" s="59"/>
      <c r="Y60" s="148"/>
      <c r="Z60" s="148"/>
      <c r="AA60" s="59" t="s">
        <v>1</v>
      </c>
      <c r="AB60" s="148"/>
      <c r="AC60" s="148"/>
      <c r="AD60" s="59" t="s">
        <v>2</v>
      </c>
    </row>
    <row r="61" spans="1:30">
      <c r="B61" t="s">
        <v>94</v>
      </c>
      <c r="R61" s="382">
        <f>'補助事業計画書（1号様式　別紙1-2）'!R53:S53</f>
        <v>0</v>
      </c>
      <c r="S61" s="382"/>
      <c r="T61" t="s">
        <v>1</v>
      </c>
      <c r="U61" s="382">
        <f>'補助事業計画書（1号様式　別紙1-2）'!U53:V53</f>
        <v>0</v>
      </c>
      <c r="V61" s="382"/>
      <c r="W61" s="59" t="s">
        <v>2</v>
      </c>
      <c r="X61" s="59"/>
      <c r="Y61" s="148"/>
      <c r="Z61" s="148"/>
      <c r="AA61" s="59" t="s">
        <v>1</v>
      </c>
      <c r="AB61" s="148"/>
      <c r="AC61" s="148"/>
      <c r="AD61" s="59" t="s">
        <v>2</v>
      </c>
    </row>
    <row r="62" spans="1:30" ht="15.95" customHeight="1"/>
    <row r="63" spans="1:30" s="28" customFormat="1">
      <c r="A63" s="28" t="s">
        <v>201</v>
      </c>
    </row>
    <row r="64" spans="1:30" s="28" customFormat="1">
      <c r="A64" s="216" t="s">
        <v>77</v>
      </c>
      <c r="B64" s="217"/>
      <c r="C64" s="217"/>
      <c r="D64" s="217"/>
      <c r="E64" s="217"/>
      <c r="F64" s="217"/>
      <c r="G64" s="218"/>
    </row>
    <row r="65" spans="1:44" s="28" customFormat="1">
      <c r="A65" s="95" t="s">
        <v>199</v>
      </c>
      <c r="B65" s="95"/>
      <c r="C65" s="95"/>
      <c r="D65" s="95"/>
      <c r="E65" s="95"/>
      <c r="F65" s="95"/>
      <c r="G65" s="95"/>
      <c r="AD65" s="30" t="s">
        <v>61</v>
      </c>
    </row>
    <row r="66" spans="1:44" s="28" customFormat="1" ht="18.75" customHeight="1">
      <c r="A66" s="197" t="s">
        <v>62</v>
      </c>
      <c r="B66" s="197"/>
      <c r="C66" s="197"/>
      <c r="D66" s="197"/>
      <c r="E66" s="197"/>
      <c r="F66" s="197"/>
      <c r="G66" s="197" t="s">
        <v>63</v>
      </c>
      <c r="H66" s="197"/>
      <c r="I66" s="197"/>
      <c r="J66" s="197"/>
      <c r="K66" s="197"/>
      <c r="L66" s="197"/>
      <c r="M66" s="197"/>
      <c r="N66" s="199" t="s">
        <v>64</v>
      </c>
      <c r="O66" s="197"/>
      <c r="P66" s="197"/>
      <c r="Q66" s="197"/>
      <c r="R66" s="197"/>
      <c r="S66" s="197"/>
      <c r="T66" s="200" t="s">
        <v>65</v>
      </c>
      <c r="U66" s="200"/>
      <c r="V66" s="200"/>
      <c r="W66" s="197" t="s">
        <v>66</v>
      </c>
      <c r="X66" s="197"/>
      <c r="Y66" s="197"/>
      <c r="Z66" s="197"/>
      <c r="AA66" s="197"/>
      <c r="AB66" s="197"/>
      <c r="AC66" s="197"/>
      <c r="AD66" s="197"/>
    </row>
    <row r="67" spans="1:44" s="28" customFormat="1">
      <c r="A67" s="198"/>
      <c r="B67" s="198"/>
      <c r="C67" s="198"/>
      <c r="D67" s="198"/>
      <c r="E67" s="198"/>
      <c r="F67" s="198"/>
      <c r="G67" s="198"/>
      <c r="H67" s="198"/>
      <c r="I67" s="198"/>
      <c r="J67" s="198"/>
      <c r="K67" s="198"/>
      <c r="L67" s="198"/>
      <c r="M67" s="198"/>
      <c r="N67" s="198"/>
      <c r="O67" s="198"/>
      <c r="P67" s="198"/>
      <c r="Q67" s="198"/>
      <c r="R67" s="198"/>
      <c r="S67" s="198"/>
      <c r="T67" s="201"/>
      <c r="U67" s="201"/>
      <c r="V67" s="201"/>
      <c r="W67" s="198"/>
      <c r="X67" s="198"/>
      <c r="Y67" s="198"/>
      <c r="Z67" s="198"/>
      <c r="AA67" s="198"/>
      <c r="AB67" s="198"/>
      <c r="AC67" s="198"/>
      <c r="AD67" s="198"/>
    </row>
    <row r="68" spans="1:44" s="28" customFormat="1" ht="19.5" thickBot="1">
      <c r="A68" s="202" t="s">
        <v>67</v>
      </c>
      <c r="B68" s="202"/>
      <c r="C68" s="202"/>
      <c r="D68" s="202"/>
      <c r="E68" s="202"/>
      <c r="F68" s="202"/>
      <c r="G68" s="202" t="s">
        <v>68</v>
      </c>
      <c r="H68" s="202"/>
      <c r="I68" s="202"/>
      <c r="J68" s="202"/>
      <c r="K68" s="202"/>
      <c r="L68" s="202"/>
      <c r="M68" s="202"/>
      <c r="N68" s="202" t="s">
        <v>69</v>
      </c>
      <c r="O68" s="202"/>
      <c r="P68" s="202"/>
      <c r="Q68" s="202"/>
      <c r="R68" s="202"/>
      <c r="S68" s="202"/>
      <c r="T68" s="202" t="s">
        <v>70</v>
      </c>
      <c r="U68" s="202"/>
      <c r="V68" s="202"/>
      <c r="W68" s="203" t="s">
        <v>71</v>
      </c>
      <c r="X68" s="203"/>
      <c r="Y68" s="203"/>
      <c r="Z68" s="203"/>
      <c r="AA68" s="203"/>
      <c r="AB68" s="203"/>
      <c r="AC68" s="203"/>
      <c r="AD68" s="203"/>
    </row>
    <row r="69" spans="1:44" s="28" customFormat="1" ht="12" customHeight="1" thickTop="1">
      <c r="A69" s="409">
        <f>'補助事業計画書（1号様式　別紙1-2）'!$A$60</f>
        <v>0</v>
      </c>
      <c r="B69" s="409"/>
      <c r="C69" s="409"/>
      <c r="D69" s="409"/>
      <c r="E69" s="409"/>
      <c r="F69" s="409"/>
      <c r="G69" s="409">
        <f>'補助事業計画書（1号様式　別紙1-2）'!G60</f>
        <v>0</v>
      </c>
      <c r="H69" s="409"/>
      <c r="I69" s="409"/>
      <c r="J69" s="409"/>
      <c r="K69" s="409"/>
      <c r="L69" s="409"/>
      <c r="M69" s="409"/>
      <c r="N69" s="409">
        <f>'補助事業計画書（1号様式　別紙1-2）'!N60</f>
        <v>0</v>
      </c>
      <c r="O69" s="409"/>
      <c r="P69" s="409"/>
      <c r="Q69" s="409"/>
      <c r="R69" s="409"/>
      <c r="S69" s="409"/>
      <c r="T69" s="181" t="s">
        <v>72</v>
      </c>
      <c r="U69" s="181"/>
      <c r="V69" s="182"/>
      <c r="W69" s="253">
        <f>IF(ROUNDDOWN((G69-N69)*2/3,-3)&gt;50000000,50000000,ROUNDDOWN((G69-N69)*2/3,-3))</f>
        <v>0</v>
      </c>
      <c r="X69" s="254"/>
      <c r="Y69" s="254"/>
      <c r="Z69" s="254"/>
      <c r="AA69" s="254"/>
      <c r="AB69" s="254"/>
      <c r="AC69" s="254"/>
      <c r="AD69" s="255"/>
    </row>
    <row r="70" spans="1:44" s="28" customFormat="1" ht="12" customHeight="1" thickBot="1">
      <c r="A70" s="409"/>
      <c r="B70" s="409"/>
      <c r="C70" s="409"/>
      <c r="D70" s="409"/>
      <c r="E70" s="409"/>
      <c r="F70" s="409"/>
      <c r="G70" s="409"/>
      <c r="H70" s="409"/>
      <c r="I70" s="409"/>
      <c r="J70" s="409"/>
      <c r="K70" s="409"/>
      <c r="L70" s="409"/>
      <c r="M70" s="409"/>
      <c r="N70" s="409"/>
      <c r="O70" s="409"/>
      <c r="P70" s="409"/>
      <c r="Q70" s="409"/>
      <c r="R70" s="409"/>
      <c r="S70" s="409"/>
      <c r="T70" s="181"/>
      <c r="U70" s="181"/>
      <c r="V70" s="182"/>
      <c r="W70" s="256"/>
      <c r="X70" s="257"/>
      <c r="Y70" s="257"/>
      <c r="Z70" s="257"/>
      <c r="AA70" s="257"/>
      <c r="AB70" s="257"/>
      <c r="AC70" s="257"/>
      <c r="AD70" s="258"/>
    </row>
    <row r="71" spans="1:44" s="28" customFormat="1" ht="20.25" thickTop="1" thickBot="1">
      <c r="A71" s="95" t="s">
        <v>200</v>
      </c>
      <c r="B71" s="95"/>
      <c r="C71" s="95"/>
      <c r="D71" s="95"/>
      <c r="E71" s="95"/>
      <c r="F71" s="95"/>
      <c r="G71" s="95"/>
      <c r="W71" s="96"/>
      <c r="X71" s="96"/>
      <c r="Y71" s="96"/>
      <c r="Z71" s="96"/>
      <c r="AA71" s="96"/>
      <c r="AB71" s="96"/>
      <c r="AC71" s="96"/>
      <c r="AD71" s="97"/>
    </row>
    <row r="72" spans="1:44" s="28" customFormat="1" ht="12" customHeight="1" thickTop="1">
      <c r="A72" s="180"/>
      <c r="B72" s="180"/>
      <c r="C72" s="180"/>
      <c r="D72" s="180"/>
      <c r="E72" s="180"/>
      <c r="F72" s="180"/>
      <c r="G72" s="180"/>
      <c r="H72" s="180"/>
      <c r="I72" s="180"/>
      <c r="J72" s="180"/>
      <c r="K72" s="180"/>
      <c r="L72" s="180"/>
      <c r="M72" s="180"/>
      <c r="N72" s="180"/>
      <c r="O72" s="180"/>
      <c r="P72" s="180"/>
      <c r="Q72" s="180"/>
      <c r="R72" s="180"/>
      <c r="S72" s="180"/>
      <c r="T72" s="181" t="s">
        <v>72</v>
      </c>
      <c r="U72" s="181"/>
      <c r="V72" s="182"/>
      <c r="W72" s="210">
        <f>IF(ROUNDDOWN((G72-N72)*2/3,-3)&gt;50000000,50000000,ROUNDDOWN((G72-N72)*2/3,-3))</f>
        <v>0</v>
      </c>
      <c r="X72" s="211"/>
      <c r="Y72" s="211"/>
      <c r="Z72" s="211"/>
      <c r="AA72" s="211"/>
      <c r="AB72" s="211"/>
      <c r="AC72" s="211"/>
      <c r="AD72" s="212"/>
    </row>
    <row r="73" spans="1:44" s="28" customFormat="1" ht="12" customHeight="1" thickBot="1">
      <c r="A73" s="180"/>
      <c r="B73" s="180"/>
      <c r="C73" s="180"/>
      <c r="D73" s="180"/>
      <c r="E73" s="180"/>
      <c r="F73" s="180"/>
      <c r="G73" s="180"/>
      <c r="H73" s="180"/>
      <c r="I73" s="180"/>
      <c r="J73" s="180"/>
      <c r="K73" s="180"/>
      <c r="L73" s="180"/>
      <c r="M73" s="180"/>
      <c r="N73" s="180"/>
      <c r="O73" s="180"/>
      <c r="P73" s="180"/>
      <c r="Q73" s="180"/>
      <c r="R73" s="180"/>
      <c r="S73" s="180"/>
      <c r="T73" s="181"/>
      <c r="U73" s="181"/>
      <c r="V73" s="182"/>
      <c r="W73" s="213"/>
      <c r="X73" s="214"/>
      <c r="Y73" s="214"/>
      <c r="Z73" s="214"/>
      <c r="AA73" s="214"/>
      <c r="AB73" s="214"/>
      <c r="AC73" s="214"/>
      <c r="AD73" s="215"/>
    </row>
    <row r="74" spans="1:44" s="28" customFormat="1" ht="15.95" customHeight="1" thickTop="1"/>
    <row r="75" spans="1:44" s="28" customFormat="1" ht="18.75" customHeight="1">
      <c r="A75" s="216" t="s">
        <v>78</v>
      </c>
      <c r="B75" s="217"/>
      <c r="C75" s="217"/>
      <c r="D75" s="217"/>
      <c r="E75" s="217"/>
      <c r="F75" s="217"/>
      <c r="G75" s="218"/>
      <c r="X75" s="29"/>
      <c r="Y75" s="138"/>
      <c r="Z75" s="138"/>
      <c r="AA75" s="138"/>
      <c r="AB75" s="138"/>
      <c r="AC75" s="138"/>
      <c r="AD75" s="126"/>
      <c r="AF75" s="31"/>
      <c r="AG75" s="31"/>
      <c r="AH75" s="31"/>
      <c r="AI75" s="31"/>
      <c r="AJ75" s="31"/>
      <c r="AK75" s="31"/>
      <c r="AL75" s="31"/>
      <c r="AM75" s="31"/>
      <c r="AN75" s="31"/>
      <c r="AO75" s="31"/>
      <c r="AP75" s="31"/>
      <c r="AQ75" s="31"/>
      <c r="AR75" s="31"/>
    </row>
    <row r="76" spans="1:44" s="28" customFormat="1" ht="18.75" customHeight="1">
      <c r="A76" s="95" t="s">
        <v>199</v>
      </c>
      <c r="B76" s="95"/>
      <c r="C76" s="95"/>
      <c r="D76" s="95"/>
      <c r="E76" s="95"/>
      <c r="F76" s="95"/>
      <c r="G76" s="95"/>
      <c r="X76" s="29"/>
      <c r="Y76" s="138"/>
      <c r="Z76" s="138"/>
      <c r="AA76" s="138"/>
      <c r="AB76" s="138"/>
      <c r="AC76" s="138"/>
      <c r="AD76" s="139" t="s">
        <v>61</v>
      </c>
      <c r="AF76" s="31"/>
      <c r="AG76" s="31"/>
      <c r="AH76" s="31"/>
      <c r="AI76" s="31"/>
      <c r="AJ76" s="31"/>
      <c r="AK76" s="31"/>
      <c r="AL76" s="31"/>
      <c r="AM76" s="31"/>
      <c r="AN76" s="31"/>
      <c r="AO76" s="31"/>
      <c r="AP76" s="31"/>
      <c r="AQ76" s="31"/>
      <c r="AR76" s="31"/>
    </row>
    <row r="77" spans="1:44" s="28" customFormat="1" ht="18.75" customHeight="1">
      <c r="A77" s="181"/>
      <c r="B77" s="181"/>
      <c r="C77" s="181"/>
      <c r="D77" s="197" t="s">
        <v>62</v>
      </c>
      <c r="E77" s="197"/>
      <c r="F77" s="197"/>
      <c r="G77" s="197"/>
      <c r="H77" s="197"/>
      <c r="I77" s="197"/>
      <c r="J77" s="197" t="s">
        <v>260</v>
      </c>
      <c r="K77" s="197"/>
      <c r="L77" s="197"/>
      <c r="M77" s="197"/>
      <c r="N77" s="197"/>
      <c r="O77" s="197"/>
      <c r="P77" s="199" t="s">
        <v>64</v>
      </c>
      <c r="Q77" s="197"/>
      <c r="R77" s="197"/>
      <c r="S77" s="197"/>
      <c r="T77" s="197"/>
      <c r="U77" s="197"/>
      <c r="V77" s="200" t="s">
        <v>65</v>
      </c>
      <c r="W77" s="200"/>
      <c r="X77" s="200"/>
      <c r="Y77" s="197" t="s">
        <v>95</v>
      </c>
      <c r="Z77" s="197"/>
      <c r="AA77" s="197"/>
      <c r="AB77" s="197"/>
      <c r="AC77" s="197"/>
      <c r="AD77" s="197"/>
      <c r="AF77" s="31"/>
      <c r="AG77" s="31"/>
      <c r="AH77" s="31"/>
      <c r="AI77" s="31"/>
      <c r="AJ77" s="31"/>
      <c r="AK77" s="31"/>
      <c r="AL77" s="31"/>
      <c r="AM77" s="31"/>
      <c r="AN77" s="31"/>
      <c r="AO77" s="31"/>
      <c r="AP77" s="31"/>
      <c r="AQ77" s="31"/>
      <c r="AR77" s="31"/>
    </row>
    <row r="78" spans="1:44" s="28" customFormat="1" ht="18.75" customHeight="1">
      <c r="A78" s="181"/>
      <c r="B78" s="181"/>
      <c r="C78" s="181"/>
      <c r="D78" s="198"/>
      <c r="E78" s="198"/>
      <c r="F78" s="198"/>
      <c r="G78" s="198"/>
      <c r="H78" s="198"/>
      <c r="I78" s="198"/>
      <c r="J78" s="198"/>
      <c r="K78" s="198"/>
      <c r="L78" s="198"/>
      <c r="M78" s="198"/>
      <c r="N78" s="198"/>
      <c r="O78" s="198"/>
      <c r="P78" s="198"/>
      <c r="Q78" s="198"/>
      <c r="R78" s="198"/>
      <c r="S78" s="198"/>
      <c r="T78" s="198"/>
      <c r="U78" s="198"/>
      <c r="V78" s="201"/>
      <c r="W78" s="201"/>
      <c r="X78" s="201"/>
      <c r="Y78" s="198"/>
      <c r="Z78" s="198"/>
      <c r="AA78" s="198"/>
      <c r="AB78" s="198"/>
      <c r="AC78" s="198"/>
      <c r="AD78" s="198"/>
      <c r="AF78" s="31"/>
      <c r="AG78" s="31"/>
      <c r="AH78" s="31"/>
      <c r="AI78" s="32"/>
      <c r="AJ78" s="32"/>
      <c r="AK78" s="32"/>
      <c r="AL78" s="32"/>
      <c r="AM78" s="32"/>
      <c r="AN78" s="31"/>
      <c r="AO78" s="31"/>
      <c r="AP78" s="31"/>
      <c r="AQ78" s="31"/>
      <c r="AR78" s="31"/>
    </row>
    <row r="79" spans="1:44" s="28" customFormat="1">
      <c r="A79" s="181"/>
      <c r="B79" s="181"/>
      <c r="C79" s="181"/>
      <c r="D79" s="203" t="s">
        <v>67</v>
      </c>
      <c r="E79" s="203"/>
      <c r="F79" s="203"/>
      <c r="G79" s="203"/>
      <c r="H79" s="203"/>
      <c r="I79" s="203"/>
      <c r="J79" s="203" t="s">
        <v>68</v>
      </c>
      <c r="K79" s="203"/>
      <c r="L79" s="203"/>
      <c r="M79" s="203"/>
      <c r="N79" s="203"/>
      <c r="O79" s="203"/>
      <c r="P79" s="203" t="s">
        <v>69</v>
      </c>
      <c r="Q79" s="203"/>
      <c r="R79" s="203"/>
      <c r="S79" s="203"/>
      <c r="T79" s="203"/>
      <c r="U79" s="203"/>
      <c r="V79" s="202" t="s">
        <v>70</v>
      </c>
      <c r="W79" s="202"/>
      <c r="X79" s="202"/>
      <c r="Y79" s="203" t="s">
        <v>96</v>
      </c>
      <c r="Z79" s="203"/>
      <c r="AA79" s="203"/>
      <c r="AB79" s="203"/>
      <c r="AC79" s="203"/>
      <c r="AD79" s="203"/>
      <c r="AE79" s="33"/>
      <c r="AF79" s="33"/>
      <c r="AG79" s="31"/>
      <c r="AH79" s="31"/>
      <c r="AI79" s="32"/>
      <c r="AJ79" s="32"/>
      <c r="AK79" s="32"/>
      <c r="AL79" s="32"/>
      <c r="AM79" s="32"/>
      <c r="AN79" s="31"/>
      <c r="AO79" s="31"/>
      <c r="AP79" s="31"/>
      <c r="AQ79" s="31"/>
      <c r="AR79" s="31"/>
    </row>
    <row r="80" spans="1:44" s="28" customFormat="1" ht="12" customHeight="1">
      <c r="A80" s="237" t="s">
        <v>263</v>
      </c>
      <c r="B80" s="238"/>
      <c r="C80" s="410"/>
      <c r="D80" s="411">
        <f>'補助事業計画書（1号様式　別紙1-2）'!D67</f>
        <v>0</v>
      </c>
      <c r="E80" s="412"/>
      <c r="F80" s="412"/>
      <c r="G80" s="412"/>
      <c r="H80" s="412"/>
      <c r="I80" s="412"/>
      <c r="J80" s="411">
        <f>'補助事業計画書（1号様式　別紙1-2）'!J67</f>
        <v>0</v>
      </c>
      <c r="K80" s="412"/>
      <c r="L80" s="412"/>
      <c r="M80" s="412"/>
      <c r="N80" s="412"/>
      <c r="O80" s="415"/>
      <c r="P80" s="412">
        <f>'補助事業計画書（1号様式　別紙1-2）'!P67</f>
        <v>0</v>
      </c>
      <c r="Q80" s="412"/>
      <c r="R80" s="412"/>
      <c r="S80" s="412"/>
      <c r="T80" s="412"/>
      <c r="U80" s="415"/>
      <c r="V80" s="181" t="s">
        <v>72</v>
      </c>
      <c r="W80" s="181"/>
      <c r="X80" s="182"/>
      <c r="Y80" s="181">
        <f>IF(ROUNDDOWN((J80-P80)*2/3,-3)&gt;70000000,70000000,ROUNDDOWN((J80-P80)*2/3,-3))</f>
        <v>0</v>
      </c>
      <c r="Z80" s="181"/>
      <c r="AA80" s="181"/>
      <c r="AB80" s="181"/>
      <c r="AC80" s="181"/>
      <c r="AD80" s="181"/>
      <c r="AE80" s="33"/>
      <c r="AF80" s="31"/>
      <c r="AG80" s="31"/>
      <c r="AH80" s="32"/>
      <c r="AI80" s="32"/>
      <c r="AJ80" s="32"/>
      <c r="AK80" s="32"/>
      <c r="AL80" s="32"/>
      <c r="AM80" s="31"/>
      <c r="AN80" s="31"/>
      <c r="AO80" s="31"/>
      <c r="AP80" s="31"/>
      <c r="AQ80" s="31"/>
    </row>
    <row r="81" spans="1:44" s="28" customFormat="1" ht="12" customHeight="1">
      <c r="A81" s="237"/>
      <c r="B81" s="238"/>
      <c r="C81" s="410"/>
      <c r="D81" s="413"/>
      <c r="E81" s="414"/>
      <c r="F81" s="414"/>
      <c r="G81" s="414"/>
      <c r="H81" s="414"/>
      <c r="I81" s="414"/>
      <c r="J81" s="413"/>
      <c r="K81" s="414"/>
      <c r="L81" s="414"/>
      <c r="M81" s="414"/>
      <c r="N81" s="414"/>
      <c r="O81" s="416"/>
      <c r="P81" s="414"/>
      <c r="Q81" s="414"/>
      <c r="R81" s="414"/>
      <c r="S81" s="414"/>
      <c r="T81" s="414"/>
      <c r="U81" s="416"/>
      <c r="V81" s="181"/>
      <c r="W81" s="181"/>
      <c r="X81" s="182"/>
      <c r="Y81" s="228"/>
      <c r="Z81" s="228"/>
      <c r="AA81" s="228"/>
      <c r="AB81" s="228"/>
      <c r="AC81" s="228"/>
      <c r="AD81" s="228"/>
      <c r="AE81" s="140"/>
      <c r="AF81" s="31"/>
      <c r="AG81" s="31"/>
      <c r="AH81" s="33"/>
      <c r="AI81" s="33"/>
      <c r="AJ81" s="33"/>
      <c r="AK81" s="33"/>
      <c r="AL81" s="33"/>
      <c r="AM81" s="31"/>
      <c r="AN81" s="31"/>
      <c r="AO81" s="31"/>
      <c r="AP81" s="31"/>
      <c r="AQ81" s="31"/>
    </row>
    <row r="82" spans="1:44" s="28" customFormat="1" ht="12" customHeight="1">
      <c r="A82" s="237"/>
      <c r="B82" s="238"/>
      <c r="C82" s="238"/>
      <c r="D82" s="418">
        <f>'補助事業計画書（1号様式　別紙1-2）'!D69</f>
        <v>0</v>
      </c>
      <c r="E82" s="418"/>
      <c r="F82" s="418"/>
      <c r="G82" s="418"/>
      <c r="H82" s="418"/>
      <c r="I82" s="418"/>
      <c r="J82" s="418">
        <f>'補助事業計画書（1号様式　別紙1-2）'!J69</f>
        <v>0</v>
      </c>
      <c r="K82" s="418"/>
      <c r="L82" s="418"/>
      <c r="M82" s="418"/>
      <c r="N82" s="418"/>
      <c r="O82" s="418"/>
      <c r="P82" s="418">
        <f>'補助事業計画書（1号様式　別紙1-2）'!P69</f>
        <v>0</v>
      </c>
      <c r="Q82" s="418"/>
      <c r="R82" s="418"/>
      <c r="S82" s="418"/>
      <c r="T82" s="418"/>
      <c r="U82" s="418"/>
      <c r="V82" s="574" t="s">
        <v>292</v>
      </c>
      <c r="W82" s="181"/>
      <c r="X82" s="182"/>
      <c r="Y82" s="420">
        <f>IF(ROUNDDOWN((J82-P82)*3/4,-3)&gt;80000000,80000000,ROUNDDOWN((J82-P82)*3/4,-3))</f>
        <v>0</v>
      </c>
      <c r="Z82" s="420"/>
      <c r="AA82" s="420"/>
      <c r="AB82" s="420"/>
      <c r="AC82" s="420"/>
      <c r="AD82" s="420"/>
      <c r="AE82" s="140"/>
      <c r="AF82" s="31"/>
      <c r="AG82" s="31"/>
      <c r="AH82" s="33"/>
      <c r="AI82" s="33"/>
      <c r="AJ82" s="33"/>
      <c r="AK82" s="33"/>
      <c r="AL82" s="33"/>
      <c r="AM82" s="31"/>
      <c r="AN82" s="31"/>
      <c r="AO82" s="31"/>
      <c r="AP82" s="31"/>
      <c r="AQ82" s="31"/>
    </row>
    <row r="83" spans="1:44" s="28" customFormat="1" ht="12" customHeight="1">
      <c r="A83" s="238"/>
      <c r="B83" s="238"/>
      <c r="C83" s="238"/>
      <c r="D83" s="419"/>
      <c r="E83" s="419"/>
      <c r="F83" s="419"/>
      <c r="G83" s="419"/>
      <c r="H83" s="419"/>
      <c r="I83" s="419"/>
      <c r="J83" s="419"/>
      <c r="K83" s="419"/>
      <c r="L83" s="419"/>
      <c r="M83" s="419"/>
      <c r="N83" s="419"/>
      <c r="O83" s="419"/>
      <c r="P83" s="419"/>
      <c r="Q83" s="419"/>
      <c r="R83" s="419"/>
      <c r="S83" s="419"/>
      <c r="T83" s="419"/>
      <c r="U83" s="419"/>
      <c r="V83" s="181"/>
      <c r="W83" s="181"/>
      <c r="X83" s="182"/>
      <c r="Y83" s="181"/>
      <c r="Z83" s="181"/>
      <c r="AA83" s="181"/>
      <c r="AB83" s="181"/>
      <c r="AC83" s="181"/>
      <c r="AD83" s="181"/>
      <c r="AE83" s="140"/>
      <c r="AF83" s="31"/>
      <c r="AG83" s="31"/>
      <c r="AH83" s="33"/>
      <c r="AI83" s="33"/>
      <c r="AJ83" s="33"/>
      <c r="AK83" s="33"/>
      <c r="AL83" s="33"/>
      <c r="AM83" s="31"/>
      <c r="AN83" s="31"/>
      <c r="AO83" s="31"/>
      <c r="AP83" s="31"/>
      <c r="AQ83" s="31"/>
    </row>
    <row r="84" spans="1:44" s="28" customFormat="1" ht="12" customHeight="1">
      <c r="A84" s="225" t="s">
        <v>291</v>
      </c>
      <c r="B84" s="199"/>
      <c r="C84" s="199"/>
      <c r="D84" s="409">
        <f>'補助事業計画書（1号様式　別紙1-2）'!D71</f>
        <v>0</v>
      </c>
      <c r="E84" s="409"/>
      <c r="F84" s="409"/>
      <c r="G84" s="409"/>
      <c r="H84" s="409"/>
      <c r="I84" s="409"/>
      <c r="J84" s="409">
        <f>'補助事業計画書（1号様式　別紙1-2）'!J71</f>
        <v>0</v>
      </c>
      <c r="K84" s="409"/>
      <c r="L84" s="409"/>
      <c r="M84" s="409"/>
      <c r="N84" s="409"/>
      <c r="O84" s="409"/>
      <c r="P84" s="409">
        <f>'補助事業計画書（1号様式　別紙1-2）'!P71</f>
        <v>0</v>
      </c>
      <c r="Q84" s="409"/>
      <c r="R84" s="409"/>
      <c r="S84" s="409"/>
      <c r="T84" s="409"/>
      <c r="U84" s="409"/>
      <c r="V84" s="181" t="s">
        <v>72</v>
      </c>
      <c r="W84" s="181"/>
      <c r="X84" s="182"/>
      <c r="Y84" s="229">
        <f>IF(ROUNDDOWN((J84-P84)*2/3,-3)&gt;70000000,70000000,ROUNDDOWN((J84-P84)*2/3,-3))</f>
        <v>0</v>
      </c>
      <c r="Z84" s="422"/>
      <c r="AA84" s="422"/>
      <c r="AB84" s="422"/>
      <c r="AC84" s="422"/>
      <c r="AD84" s="417"/>
      <c r="AE84" s="140"/>
      <c r="AF84" s="31"/>
      <c r="AG84" s="31"/>
      <c r="AH84" s="31"/>
      <c r="AI84" s="31"/>
      <c r="AJ84" s="31"/>
      <c r="AK84" s="31"/>
      <c r="AL84" s="31"/>
      <c r="AM84" s="31"/>
      <c r="AN84" s="31"/>
      <c r="AO84" s="31"/>
      <c r="AP84" s="31"/>
      <c r="AQ84" s="31"/>
    </row>
    <row r="85" spans="1:44" s="28" customFormat="1" ht="12" customHeight="1">
      <c r="A85" s="225"/>
      <c r="B85" s="199"/>
      <c r="C85" s="199"/>
      <c r="D85" s="421"/>
      <c r="E85" s="421"/>
      <c r="F85" s="421"/>
      <c r="G85" s="421"/>
      <c r="H85" s="421"/>
      <c r="I85" s="421"/>
      <c r="J85" s="421"/>
      <c r="K85" s="421"/>
      <c r="L85" s="421"/>
      <c r="M85" s="421"/>
      <c r="N85" s="421"/>
      <c r="O85" s="421"/>
      <c r="P85" s="421"/>
      <c r="Q85" s="421"/>
      <c r="R85" s="421"/>
      <c r="S85" s="421"/>
      <c r="T85" s="421"/>
      <c r="U85" s="421"/>
      <c r="V85" s="181"/>
      <c r="W85" s="181"/>
      <c r="X85" s="182"/>
      <c r="Y85" s="423"/>
      <c r="Z85" s="424"/>
      <c r="AA85" s="424"/>
      <c r="AB85" s="424"/>
      <c r="AC85" s="424"/>
      <c r="AD85" s="425"/>
      <c r="AE85" s="140"/>
      <c r="AF85" s="31"/>
      <c r="AG85" s="31"/>
      <c r="AH85" s="31"/>
      <c r="AI85" s="31"/>
      <c r="AJ85" s="31"/>
      <c r="AK85" s="31"/>
      <c r="AL85" s="31"/>
      <c r="AM85" s="31"/>
      <c r="AN85" s="31"/>
      <c r="AO85" s="31"/>
      <c r="AP85" s="31"/>
      <c r="AQ85" s="31"/>
    </row>
    <row r="86" spans="1:44" s="28" customFormat="1" ht="12" customHeight="1">
      <c r="A86" s="225"/>
      <c r="B86" s="199"/>
      <c r="C86" s="199"/>
      <c r="D86" s="418">
        <f>'補助事業計画書（1号様式　別紙1-2）'!D73</f>
        <v>0</v>
      </c>
      <c r="E86" s="418"/>
      <c r="F86" s="418"/>
      <c r="G86" s="418"/>
      <c r="H86" s="418"/>
      <c r="I86" s="418"/>
      <c r="J86" s="418">
        <f>'補助事業計画書（1号様式　別紙1-2）'!J73</f>
        <v>0</v>
      </c>
      <c r="K86" s="418"/>
      <c r="L86" s="418"/>
      <c r="M86" s="418"/>
      <c r="N86" s="418"/>
      <c r="O86" s="418"/>
      <c r="P86" s="418">
        <f>'補助事業計画書（1号様式　別紙1-2）'!P73</f>
        <v>0</v>
      </c>
      <c r="Q86" s="418"/>
      <c r="R86" s="418"/>
      <c r="S86" s="418"/>
      <c r="T86" s="418"/>
      <c r="U86" s="418"/>
      <c r="V86" s="574" t="s">
        <v>292</v>
      </c>
      <c r="W86" s="181"/>
      <c r="X86" s="182"/>
      <c r="Y86" s="420">
        <f>IF(ROUNDDOWN((J86-P86)*3/4,-3)&gt;80000000,80000000,ROUNDDOWN((J86-P86)*3/4,-3))</f>
        <v>0</v>
      </c>
      <c r="Z86" s="420"/>
      <c r="AA86" s="420"/>
      <c r="AB86" s="420"/>
      <c r="AC86" s="420"/>
      <c r="AD86" s="420"/>
      <c r="AE86" s="31"/>
      <c r="AF86" s="31"/>
      <c r="AG86" s="31"/>
      <c r="AH86" s="31"/>
      <c r="AI86" s="31"/>
      <c r="AJ86" s="31"/>
      <c r="AK86" s="31"/>
      <c r="AL86" s="31"/>
      <c r="AM86" s="31"/>
      <c r="AN86" s="31"/>
      <c r="AO86" s="31"/>
      <c r="AP86" s="31"/>
      <c r="AQ86" s="31"/>
    </row>
    <row r="87" spans="1:44" s="28" customFormat="1" ht="12" customHeight="1" thickBot="1">
      <c r="A87" s="226"/>
      <c r="B87" s="226"/>
      <c r="C87" s="226"/>
      <c r="D87" s="419"/>
      <c r="E87" s="419"/>
      <c r="F87" s="419"/>
      <c r="G87" s="419"/>
      <c r="H87" s="419"/>
      <c r="I87" s="419"/>
      <c r="J87" s="419"/>
      <c r="K87" s="419"/>
      <c r="L87" s="419"/>
      <c r="M87" s="419"/>
      <c r="N87" s="419"/>
      <c r="O87" s="419"/>
      <c r="P87" s="419"/>
      <c r="Q87" s="419"/>
      <c r="R87" s="419"/>
      <c r="S87" s="419"/>
      <c r="T87" s="419"/>
      <c r="U87" s="419"/>
      <c r="V87" s="181"/>
      <c r="W87" s="181"/>
      <c r="X87" s="182"/>
      <c r="Y87" s="228"/>
      <c r="Z87" s="228"/>
      <c r="AA87" s="228"/>
      <c r="AB87" s="228"/>
      <c r="AC87" s="228"/>
      <c r="AD87" s="228"/>
      <c r="AE87" s="31"/>
      <c r="AF87" s="31"/>
      <c r="AG87" s="31"/>
      <c r="AH87" s="31"/>
      <c r="AI87" s="31"/>
      <c r="AJ87" s="31"/>
      <c r="AK87" s="31"/>
      <c r="AL87" s="31"/>
      <c r="AM87" s="31"/>
      <c r="AN87" s="31"/>
      <c r="AO87" s="31"/>
      <c r="AP87" s="31"/>
      <c r="AQ87" s="31"/>
    </row>
    <row r="88" spans="1:44" s="28" customFormat="1" ht="12" customHeight="1" thickTop="1">
      <c r="A88" s="226" t="s">
        <v>97</v>
      </c>
      <c r="B88" s="226"/>
      <c r="C88" s="226"/>
      <c r="D88" s="243">
        <f>SUM(D80:I87)</f>
        <v>0</v>
      </c>
      <c r="E88" s="243"/>
      <c r="F88" s="243"/>
      <c r="G88" s="243"/>
      <c r="H88" s="243"/>
      <c r="I88" s="243"/>
      <c r="J88" s="243">
        <f>SUM(J80:O87)</f>
        <v>0</v>
      </c>
      <c r="K88" s="243"/>
      <c r="L88" s="243"/>
      <c r="M88" s="243"/>
      <c r="N88" s="243"/>
      <c r="O88" s="243"/>
      <c r="P88" s="243">
        <f>SUM(P80:U87)</f>
        <v>0</v>
      </c>
      <c r="Q88" s="243"/>
      <c r="R88" s="243"/>
      <c r="S88" s="243"/>
      <c r="T88" s="243"/>
      <c r="U88" s="243"/>
      <c r="V88" s="228" t="s">
        <v>98</v>
      </c>
      <c r="W88" s="228"/>
      <c r="X88" s="229"/>
      <c r="Y88" s="247">
        <f>IF(ROUNDDOWN(SUM(Y80:AD87),-3)&gt;80000000,80000000,ROUNDDOWN(SUM(Y80:AD87),-3))</f>
        <v>0</v>
      </c>
      <c r="Z88" s="248"/>
      <c r="AA88" s="248"/>
      <c r="AB88" s="248"/>
      <c r="AC88" s="248"/>
      <c r="AD88" s="249"/>
    </row>
    <row r="89" spans="1:44" s="28" customFormat="1" ht="12" customHeight="1" thickBot="1">
      <c r="A89" s="242"/>
      <c r="B89" s="242"/>
      <c r="C89" s="242"/>
      <c r="D89" s="244"/>
      <c r="E89" s="244"/>
      <c r="F89" s="244"/>
      <c r="G89" s="244"/>
      <c r="H89" s="244"/>
      <c r="I89" s="244"/>
      <c r="J89" s="244"/>
      <c r="K89" s="244"/>
      <c r="L89" s="244"/>
      <c r="M89" s="244"/>
      <c r="N89" s="244"/>
      <c r="O89" s="244"/>
      <c r="P89" s="244"/>
      <c r="Q89" s="244"/>
      <c r="R89" s="244"/>
      <c r="S89" s="244"/>
      <c r="T89" s="244"/>
      <c r="U89" s="244"/>
      <c r="V89" s="245"/>
      <c r="W89" s="245"/>
      <c r="X89" s="246"/>
      <c r="Y89" s="250"/>
      <c r="Z89" s="251"/>
      <c r="AA89" s="251"/>
      <c r="AB89" s="251"/>
      <c r="AC89" s="251"/>
      <c r="AD89" s="252"/>
    </row>
    <row r="90" spans="1:44" s="28" customFormat="1" ht="18.75" customHeight="1" thickTop="1">
      <c r="A90" s="95" t="s">
        <v>200</v>
      </c>
      <c r="B90" s="95"/>
      <c r="C90" s="95"/>
      <c r="D90" s="95"/>
      <c r="E90" s="95"/>
      <c r="F90" s="95"/>
      <c r="G90" s="95"/>
      <c r="X90" s="29"/>
      <c r="Y90" s="29"/>
      <c r="Z90" s="29"/>
      <c r="AA90" s="29"/>
      <c r="AB90" s="29"/>
      <c r="AC90" s="29"/>
      <c r="AD90" s="30"/>
    </row>
    <row r="91" spans="1:44" s="28" customFormat="1" ht="12" customHeight="1">
      <c r="A91" s="237" t="s">
        <v>263</v>
      </c>
      <c r="B91" s="238"/>
      <c r="C91" s="238"/>
      <c r="D91" s="180"/>
      <c r="E91" s="180"/>
      <c r="F91" s="180"/>
      <c r="G91" s="180"/>
      <c r="H91" s="180"/>
      <c r="I91" s="180"/>
      <c r="J91" s="180"/>
      <c r="K91" s="180"/>
      <c r="L91" s="180"/>
      <c r="M91" s="180"/>
      <c r="N91" s="180"/>
      <c r="O91" s="180"/>
      <c r="P91" s="180"/>
      <c r="Q91" s="180"/>
      <c r="R91" s="180"/>
      <c r="S91" s="180"/>
      <c r="T91" s="180"/>
      <c r="U91" s="180"/>
      <c r="V91" s="181" t="s">
        <v>72</v>
      </c>
      <c r="W91" s="181"/>
      <c r="X91" s="182"/>
      <c r="Y91" s="181">
        <f>IF(ROUNDDOWN((J91-P91)*2/3,-3)&gt;70000000,70000000,ROUNDDOWN((J91-P91)*2/3,-3))</f>
        <v>0</v>
      </c>
      <c r="Z91" s="181"/>
      <c r="AA91" s="181"/>
      <c r="AB91" s="181"/>
      <c r="AC91" s="181"/>
      <c r="AD91" s="181"/>
      <c r="AF91" s="31"/>
      <c r="AG91" s="31"/>
      <c r="AH91" s="31"/>
      <c r="AI91" s="33"/>
      <c r="AJ91" s="33"/>
      <c r="AK91" s="33"/>
      <c r="AL91" s="33"/>
      <c r="AM91" s="33"/>
      <c r="AN91" s="31"/>
      <c r="AO91" s="31"/>
      <c r="AP91" s="31"/>
      <c r="AQ91" s="31"/>
      <c r="AR91" s="31"/>
    </row>
    <row r="92" spans="1:44" s="28" customFormat="1" ht="12" customHeight="1">
      <c r="A92" s="237"/>
      <c r="B92" s="238"/>
      <c r="C92" s="238"/>
      <c r="D92" s="227"/>
      <c r="E92" s="227"/>
      <c r="F92" s="227"/>
      <c r="G92" s="227"/>
      <c r="H92" s="227"/>
      <c r="I92" s="227"/>
      <c r="J92" s="227"/>
      <c r="K92" s="227"/>
      <c r="L92" s="227"/>
      <c r="M92" s="227"/>
      <c r="N92" s="227"/>
      <c r="O92" s="227"/>
      <c r="P92" s="227"/>
      <c r="Q92" s="227"/>
      <c r="R92" s="227"/>
      <c r="S92" s="227"/>
      <c r="T92" s="227"/>
      <c r="U92" s="227"/>
      <c r="V92" s="181"/>
      <c r="W92" s="181"/>
      <c r="X92" s="182"/>
      <c r="Y92" s="228"/>
      <c r="Z92" s="228"/>
      <c r="AA92" s="228"/>
      <c r="AB92" s="228"/>
      <c r="AC92" s="228"/>
      <c r="AD92" s="228"/>
      <c r="AF92" s="31"/>
      <c r="AG92" s="31"/>
      <c r="AH92" s="31"/>
      <c r="AI92" s="33"/>
      <c r="AJ92" s="33"/>
      <c r="AK92" s="33"/>
      <c r="AL92" s="33"/>
      <c r="AM92" s="33"/>
      <c r="AN92" s="31"/>
      <c r="AO92" s="31"/>
      <c r="AP92" s="31"/>
      <c r="AQ92" s="31"/>
      <c r="AR92" s="31"/>
    </row>
    <row r="93" spans="1:44" s="28" customFormat="1" ht="12" customHeight="1">
      <c r="A93" s="237"/>
      <c r="B93" s="238"/>
      <c r="C93" s="238"/>
      <c r="D93" s="236"/>
      <c r="E93" s="236"/>
      <c r="F93" s="236"/>
      <c r="G93" s="236"/>
      <c r="H93" s="236"/>
      <c r="I93" s="236"/>
      <c r="J93" s="236"/>
      <c r="K93" s="236"/>
      <c r="L93" s="236"/>
      <c r="M93" s="236"/>
      <c r="N93" s="236"/>
      <c r="O93" s="236"/>
      <c r="P93" s="236"/>
      <c r="Q93" s="236"/>
      <c r="R93" s="236"/>
      <c r="S93" s="236"/>
      <c r="T93" s="236"/>
      <c r="U93" s="236"/>
      <c r="V93" s="574" t="s">
        <v>292</v>
      </c>
      <c r="W93" s="181"/>
      <c r="X93" s="182"/>
      <c r="Y93" s="420">
        <f>IF(ROUNDDOWN((J93-P93)*3/4,-3)&gt;80000000,80000000,ROUNDDOWN((J93-P93)*3/4,-3))</f>
        <v>0</v>
      </c>
      <c r="Z93" s="420"/>
      <c r="AA93" s="420"/>
      <c r="AB93" s="420"/>
      <c r="AC93" s="420"/>
      <c r="AD93" s="420"/>
      <c r="AF93" s="31"/>
      <c r="AG93" s="31"/>
      <c r="AH93" s="31"/>
      <c r="AI93" s="33"/>
      <c r="AJ93" s="33"/>
      <c r="AK93" s="33"/>
      <c r="AL93" s="33"/>
      <c r="AM93" s="33"/>
      <c r="AN93" s="31"/>
      <c r="AO93" s="31"/>
      <c r="AP93" s="31"/>
      <c r="AQ93" s="31"/>
      <c r="AR93" s="31"/>
    </row>
    <row r="94" spans="1:44" s="28" customFormat="1" ht="12" customHeight="1">
      <c r="A94" s="238"/>
      <c r="B94" s="238"/>
      <c r="C94" s="238"/>
      <c r="D94" s="180"/>
      <c r="E94" s="180"/>
      <c r="F94" s="180"/>
      <c r="G94" s="180"/>
      <c r="H94" s="180"/>
      <c r="I94" s="180"/>
      <c r="J94" s="180"/>
      <c r="K94" s="180"/>
      <c r="L94" s="180"/>
      <c r="M94" s="180"/>
      <c r="N94" s="180"/>
      <c r="O94" s="180"/>
      <c r="P94" s="180"/>
      <c r="Q94" s="180"/>
      <c r="R94" s="180"/>
      <c r="S94" s="180"/>
      <c r="T94" s="180"/>
      <c r="U94" s="180"/>
      <c r="V94" s="181"/>
      <c r="W94" s="181"/>
      <c r="X94" s="182"/>
      <c r="Y94" s="181"/>
      <c r="Z94" s="181"/>
      <c r="AA94" s="181"/>
      <c r="AB94" s="181"/>
      <c r="AC94" s="181"/>
      <c r="AD94" s="181"/>
      <c r="AF94" s="31"/>
      <c r="AG94" s="31"/>
      <c r="AH94" s="31"/>
      <c r="AI94" s="31"/>
      <c r="AJ94" s="31"/>
      <c r="AK94" s="31"/>
      <c r="AL94" s="31"/>
      <c r="AM94" s="31"/>
      <c r="AN94" s="31"/>
      <c r="AO94" s="31"/>
      <c r="AP94" s="31"/>
      <c r="AQ94" s="31"/>
      <c r="AR94" s="31"/>
    </row>
    <row r="95" spans="1:44" s="28" customFormat="1" ht="12" customHeight="1">
      <c r="A95" s="225" t="s">
        <v>291</v>
      </c>
      <c r="B95" s="199"/>
      <c r="C95" s="199"/>
      <c r="D95" s="180"/>
      <c r="E95" s="180"/>
      <c r="F95" s="180"/>
      <c r="G95" s="180"/>
      <c r="H95" s="180"/>
      <c r="I95" s="180"/>
      <c r="J95" s="180"/>
      <c r="K95" s="180"/>
      <c r="L95" s="180"/>
      <c r="M95" s="180"/>
      <c r="N95" s="180"/>
      <c r="O95" s="180"/>
      <c r="P95" s="180"/>
      <c r="Q95" s="180"/>
      <c r="R95" s="180"/>
      <c r="S95" s="180"/>
      <c r="T95" s="180"/>
      <c r="U95" s="180"/>
      <c r="V95" s="181" t="s">
        <v>72</v>
      </c>
      <c r="W95" s="181"/>
      <c r="X95" s="182"/>
      <c r="Y95" s="181">
        <f>IF(ROUNDDOWN((J95-P95)*2/3,-3)&gt;70000000,70000000,ROUNDDOWN((J95-P95)*2/3,-3))</f>
        <v>0</v>
      </c>
      <c r="Z95" s="181"/>
      <c r="AA95" s="181"/>
      <c r="AB95" s="181"/>
      <c r="AC95" s="181"/>
      <c r="AD95" s="181"/>
      <c r="AF95" s="31"/>
      <c r="AG95" s="31"/>
      <c r="AH95" s="31"/>
      <c r="AI95" s="31"/>
      <c r="AJ95" s="31"/>
      <c r="AK95" s="31"/>
      <c r="AL95" s="31"/>
      <c r="AM95" s="31"/>
      <c r="AN95" s="31"/>
      <c r="AO95" s="31"/>
      <c r="AP95" s="31"/>
      <c r="AQ95" s="31"/>
      <c r="AR95" s="31"/>
    </row>
    <row r="96" spans="1:44" s="28" customFormat="1" ht="12" customHeight="1">
      <c r="A96" s="225"/>
      <c r="B96" s="199"/>
      <c r="C96" s="199"/>
      <c r="D96" s="227"/>
      <c r="E96" s="227"/>
      <c r="F96" s="227"/>
      <c r="G96" s="227"/>
      <c r="H96" s="227"/>
      <c r="I96" s="227"/>
      <c r="J96" s="227"/>
      <c r="K96" s="227"/>
      <c r="L96" s="227"/>
      <c r="M96" s="227"/>
      <c r="N96" s="227"/>
      <c r="O96" s="227"/>
      <c r="P96" s="227"/>
      <c r="Q96" s="227"/>
      <c r="R96" s="227"/>
      <c r="S96" s="227"/>
      <c r="T96" s="227"/>
      <c r="U96" s="227"/>
      <c r="V96" s="181"/>
      <c r="W96" s="181"/>
      <c r="X96" s="182"/>
      <c r="Y96" s="228"/>
      <c r="Z96" s="228"/>
      <c r="AA96" s="228"/>
      <c r="AB96" s="228"/>
      <c r="AC96" s="228"/>
      <c r="AD96" s="228"/>
      <c r="AF96" s="31"/>
      <c r="AG96" s="31"/>
      <c r="AH96" s="31"/>
      <c r="AI96" s="31"/>
      <c r="AJ96" s="31"/>
      <c r="AK96" s="31"/>
      <c r="AL96" s="31"/>
      <c r="AM96" s="31"/>
      <c r="AN96" s="31"/>
      <c r="AO96" s="31"/>
      <c r="AP96" s="31"/>
      <c r="AQ96" s="31"/>
      <c r="AR96" s="31"/>
    </row>
    <row r="97" spans="1:44" s="28" customFormat="1" ht="12" customHeight="1">
      <c r="A97" s="225"/>
      <c r="B97" s="199"/>
      <c r="C97" s="199"/>
      <c r="D97" s="236"/>
      <c r="E97" s="236"/>
      <c r="F97" s="236"/>
      <c r="G97" s="236"/>
      <c r="H97" s="236"/>
      <c r="I97" s="236"/>
      <c r="J97" s="236"/>
      <c r="K97" s="236"/>
      <c r="L97" s="236"/>
      <c r="M97" s="236"/>
      <c r="N97" s="236"/>
      <c r="O97" s="236"/>
      <c r="P97" s="236"/>
      <c r="Q97" s="236"/>
      <c r="R97" s="236"/>
      <c r="S97" s="236"/>
      <c r="T97" s="236"/>
      <c r="U97" s="236"/>
      <c r="V97" s="574" t="s">
        <v>292</v>
      </c>
      <c r="W97" s="181"/>
      <c r="X97" s="182"/>
      <c r="Y97" s="420">
        <f>IF(ROUNDDOWN((J97-P97)*3/4,-3)&gt;80000000,80000000,ROUNDDOWN((J97-P97)*3/4,-3))</f>
        <v>0</v>
      </c>
      <c r="Z97" s="420"/>
      <c r="AA97" s="420"/>
      <c r="AB97" s="420"/>
      <c r="AC97" s="420"/>
      <c r="AD97" s="420"/>
      <c r="AF97" s="31"/>
      <c r="AG97" s="31"/>
      <c r="AH97" s="31"/>
      <c r="AI97" s="31"/>
      <c r="AJ97" s="31"/>
      <c r="AK97" s="31"/>
      <c r="AL97" s="31"/>
      <c r="AM97" s="31"/>
      <c r="AN97" s="31"/>
      <c r="AO97" s="31"/>
      <c r="AP97" s="31"/>
      <c r="AQ97" s="31"/>
      <c r="AR97" s="31"/>
    </row>
    <row r="98" spans="1:44" s="28" customFormat="1" ht="12" customHeight="1" thickBot="1">
      <c r="A98" s="226"/>
      <c r="B98" s="226"/>
      <c r="C98" s="226"/>
      <c r="D98" s="227"/>
      <c r="E98" s="227"/>
      <c r="F98" s="227"/>
      <c r="G98" s="227"/>
      <c r="H98" s="227"/>
      <c r="I98" s="227"/>
      <c r="J98" s="227"/>
      <c r="K98" s="227"/>
      <c r="L98" s="227"/>
      <c r="M98" s="227"/>
      <c r="N98" s="227"/>
      <c r="O98" s="227"/>
      <c r="P98" s="227"/>
      <c r="Q98" s="227"/>
      <c r="R98" s="227"/>
      <c r="S98" s="227"/>
      <c r="T98" s="227"/>
      <c r="U98" s="227"/>
      <c r="V98" s="181"/>
      <c r="W98" s="181"/>
      <c r="X98" s="182"/>
      <c r="Y98" s="228"/>
      <c r="Z98" s="228"/>
      <c r="AA98" s="228"/>
      <c r="AB98" s="228"/>
      <c r="AC98" s="228"/>
      <c r="AD98" s="228"/>
    </row>
    <row r="99" spans="1:44" s="28" customFormat="1" ht="12" customHeight="1" thickTop="1">
      <c r="A99" s="226" t="s">
        <v>97</v>
      </c>
      <c r="B99" s="226"/>
      <c r="C99" s="226"/>
      <c r="D99" s="243">
        <f>SUM(D91:I98)</f>
        <v>0</v>
      </c>
      <c r="E99" s="243"/>
      <c r="F99" s="243"/>
      <c r="G99" s="243"/>
      <c r="H99" s="243"/>
      <c r="I99" s="243"/>
      <c r="J99" s="243">
        <f>SUM(J91:O98)</f>
        <v>0</v>
      </c>
      <c r="K99" s="243"/>
      <c r="L99" s="243"/>
      <c r="M99" s="243"/>
      <c r="N99" s="243"/>
      <c r="O99" s="243"/>
      <c r="P99" s="243">
        <f>SUM(P91:U98)</f>
        <v>0</v>
      </c>
      <c r="Q99" s="243"/>
      <c r="R99" s="243"/>
      <c r="S99" s="243"/>
      <c r="T99" s="243"/>
      <c r="U99" s="243"/>
      <c r="V99" s="228" t="s">
        <v>98</v>
      </c>
      <c r="W99" s="228"/>
      <c r="X99" s="229"/>
      <c r="Y99" s="247">
        <f>IF(ROUNDDOWN(SUM(Y91:AD98),-3)&gt;80000000,80000000,ROUNDDOWN(SUM(Y91:AD98),-3))</f>
        <v>0</v>
      </c>
      <c r="Z99" s="248"/>
      <c r="AA99" s="248"/>
      <c r="AB99" s="248"/>
      <c r="AC99" s="248"/>
      <c r="AD99" s="249"/>
    </row>
    <row r="100" spans="1:44" s="28" customFormat="1" ht="12" customHeight="1" thickBot="1">
      <c r="A100" s="242"/>
      <c r="B100" s="242"/>
      <c r="C100" s="242"/>
      <c r="D100" s="244"/>
      <c r="E100" s="244"/>
      <c r="F100" s="244"/>
      <c r="G100" s="244"/>
      <c r="H100" s="244"/>
      <c r="I100" s="244"/>
      <c r="J100" s="244"/>
      <c r="K100" s="244"/>
      <c r="L100" s="244"/>
      <c r="M100" s="244"/>
      <c r="N100" s="244"/>
      <c r="O100" s="244"/>
      <c r="P100" s="244"/>
      <c r="Q100" s="244"/>
      <c r="R100" s="244"/>
      <c r="S100" s="244"/>
      <c r="T100" s="244"/>
      <c r="U100" s="244"/>
      <c r="V100" s="245"/>
      <c r="W100" s="245"/>
      <c r="X100" s="246"/>
      <c r="Y100" s="250"/>
      <c r="Z100" s="251"/>
      <c r="AA100" s="251"/>
      <c r="AB100" s="251"/>
      <c r="AC100" s="251"/>
      <c r="AD100" s="252"/>
    </row>
    <row r="101" spans="1:44" s="28" customFormat="1" ht="15.95" customHeight="1" thickTop="1">
      <c r="A101" s="572" t="s">
        <v>290</v>
      </c>
      <c r="B101" s="34"/>
      <c r="C101" s="34"/>
    </row>
    <row r="102" spans="1:44" s="28" customFormat="1" ht="15.95" customHeight="1">
      <c r="A102" s="572"/>
      <c r="B102" s="141"/>
      <c r="C102" s="141"/>
    </row>
    <row r="103" spans="1:44" s="28" customFormat="1">
      <c r="A103" s="216" t="s">
        <v>99</v>
      </c>
      <c r="B103" s="217"/>
      <c r="C103" s="217"/>
      <c r="D103" s="217"/>
      <c r="E103" s="217"/>
      <c r="F103" s="217"/>
      <c r="G103" s="218"/>
      <c r="AD103" s="30" t="s">
        <v>61</v>
      </c>
    </row>
    <row r="104" spans="1:44" s="28" customFormat="1" ht="18.75" customHeight="1">
      <c r="A104" s="197" t="s">
        <v>62</v>
      </c>
      <c r="B104" s="197"/>
      <c r="C104" s="197"/>
      <c r="D104" s="197"/>
      <c r="E104" s="197"/>
      <c r="F104" s="197"/>
      <c r="G104" s="197" t="s">
        <v>63</v>
      </c>
      <c r="H104" s="197"/>
      <c r="I104" s="197"/>
      <c r="J104" s="197"/>
      <c r="K104" s="197"/>
      <c r="L104" s="197"/>
      <c r="M104" s="197"/>
      <c r="N104" s="199" t="s">
        <v>64</v>
      </c>
      <c r="O104" s="197"/>
      <c r="P104" s="197"/>
      <c r="Q104" s="197"/>
      <c r="R104" s="197"/>
      <c r="S104" s="197"/>
      <c r="T104" s="200" t="s">
        <v>65</v>
      </c>
      <c r="U104" s="200"/>
      <c r="V104" s="200"/>
      <c r="W104" s="197" t="s">
        <v>66</v>
      </c>
      <c r="X104" s="197"/>
      <c r="Y104" s="197"/>
      <c r="Z104" s="197"/>
      <c r="AA104" s="197"/>
      <c r="AB104" s="197"/>
      <c r="AC104" s="197"/>
      <c r="AD104" s="197"/>
    </row>
    <row r="105" spans="1:44" s="28" customFormat="1">
      <c r="A105" s="198"/>
      <c r="B105" s="198"/>
      <c r="C105" s="198"/>
      <c r="D105" s="198"/>
      <c r="E105" s="198"/>
      <c r="F105" s="198"/>
      <c r="G105" s="198"/>
      <c r="H105" s="198"/>
      <c r="I105" s="198"/>
      <c r="J105" s="198"/>
      <c r="K105" s="198"/>
      <c r="L105" s="198"/>
      <c r="M105" s="198"/>
      <c r="N105" s="198"/>
      <c r="O105" s="198"/>
      <c r="P105" s="198"/>
      <c r="Q105" s="198"/>
      <c r="R105" s="198"/>
      <c r="S105" s="198"/>
      <c r="T105" s="201"/>
      <c r="U105" s="201"/>
      <c r="V105" s="201"/>
      <c r="W105" s="198"/>
      <c r="X105" s="198"/>
      <c r="Y105" s="198"/>
      <c r="Z105" s="198"/>
      <c r="AA105" s="198"/>
      <c r="AB105" s="198"/>
      <c r="AC105" s="198"/>
      <c r="AD105" s="198"/>
    </row>
    <row r="106" spans="1:44" s="28" customFormat="1" ht="19.5" thickBot="1">
      <c r="A106" s="202" t="s">
        <v>67</v>
      </c>
      <c r="B106" s="202"/>
      <c r="C106" s="202"/>
      <c r="D106" s="202"/>
      <c r="E106" s="202"/>
      <c r="F106" s="202"/>
      <c r="G106" s="202" t="s">
        <v>68</v>
      </c>
      <c r="H106" s="202"/>
      <c r="I106" s="202"/>
      <c r="J106" s="202"/>
      <c r="K106" s="202"/>
      <c r="L106" s="202"/>
      <c r="M106" s="202"/>
      <c r="N106" s="202" t="s">
        <v>69</v>
      </c>
      <c r="O106" s="202"/>
      <c r="P106" s="202"/>
      <c r="Q106" s="202"/>
      <c r="R106" s="202"/>
      <c r="S106" s="202"/>
      <c r="T106" s="202" t="s">
        <v>70</v>
      </c>
      <c r="U106" s="202"/>
      <c r="V106" s="202"/>
      <c r="W106" s="203" t="s">
        <v>71</v>
      </c>
      <c r="X106" s="203"/>
      <c r="Y106" s="203"/>
      <c r="Z106" s="203"/>
      <c r="AA106" s="203"/>
      <c r="AB106" s="203"/>
      <c r="AC106" s="203"/>
      <c r="AD106" s="203"/>
    </row>
    <row r="107" spans="1:44" s="28" customFormat="1" ht="12" customHeight="1" thickTop="1">
      <c r="A107" s="409">
        <f>'補助事業計画書（1号様式　別紙1-2）'!A83</f>
        <v>0</v>
      </c>
      <c r="B107" s="409"/>
      <c r="C107" s="409"/>
      <c r="D107" s="409"/>
      <c r="E107" s="409"/>
      <c r="F107" s="409"/>
      <c r="G107" s="409">
        <f>'補助事業計画書（1号様式　別紙1-2）'!G83</f>
        <v>0</v>
      </c>
      <c r="H107" s="409"/>
      <c r="I107" s="409"/>
      <c r="J107" s="409"/>
      <c r="K107" s="409"/>
      <c r="L107" s="409"/>
      <c r="M107" s="409"/>
      <c r="N107" s="409">
        <f>'補助事業計画書（1号様式　別紙1-2）'!N83</f>
        <v>0</v>
      </c>
      <c r="O107" s="409"/>
      <c r="P107" s="409"/>
      <c r="Q107" s="409"/>
      <c r="R107" s="409"/>
      <c r="S107" s="409"/>
      <c r="T107" s="181" t="s">
        <v>72</v>
      </c>
      <c r="U107" s="181"/>
      <c r="V107" s="182"/>
      <c r="W107" s="183">
        <f>IF(ROUNDDOWN((G107-N107)*2/3,-3)&gt;900000,900000,ROUNDDOWN((G107-N107)*2/3,-3))</f>
        <v>0</v>
      </c>
      <c r="X107" s="184"/>
      <c r="Y107" s="184"/>
      <c r="Z107" s="184"/>
      <c r="AA107" s="184"/>
      <c r="AB107" s="184"/>
      <c r="AC107" s="184"/>
      <c r="AD107" s="185"/>
    </row>
    <row r="108" spans="1:44" s="28" customFormat="1" ht="12" customHeight="1" thickBot="1">
      <c r="A108" s="409"/>
      <c r="B108" s="409"/>
      <c r="C108" s="409"/>
      <c r="D108" s="409"/>
      <c r="E108" s="409"/>
      <c r="F108" s="409"/>
      <c r="G108" s="409"/>
      <c r="H108" s="409"/>
      <c r="I108" s="409"/>
      <c r="J108" s="409"/>
      <c r="K108" s="409"/>
      <c r="L108" s="409"/>
      <c r="M108" s="409"/>
      <c r="N108" s="409"/>
      <c r="O108" s="409"/>
      <c r="P108" s="409"/>
      <c r="Q108" s="409"/>
      <c r="R108" s="409"/>
      <c r="S108" s="409"/>
      <c r="T108" s="181"/>
      <c r="U108" s="181"/>
      <c r="V108" s="182"/>
      <c r="W108" s="186"/>
      <c r="X108" s="187"/>
      <c r="Y108" s="187"/>
      <c r="Z108" s="187"/>
      <c r="AA108" s="187"/>
      <c r="AB108" s="187"/>
      <c r="AC108" s="187"/>
      <c r="AD108" s="188"/>
    </row>
    <row r="109" spans="1:44" s="28" customFormat="1" ht="15.95" customHeight="1" thickTop="1">
      <c r="A109" s="34"/>
      <c r="B109" s="34"/>
      <c r="C109" s="34"/>
    </row>
    <row r="110" spans="1:44" s="28" customFormat="1">
      <c r="A110" s="216" t="s">
        <v>85</v>
      </c>
      <c r="B110" s="217"/>
      <c r="C110" s="217"/>
      <c r="D110" s="217"/>
      <c r="E110" s="217"/>
      <c r="F110" s="217"/>
      <c r="G110" s="218"/>
    </row>
    <row r="111" spans="1:44" s="28" customFormat="1">
      <c r="A111" s="95" t="s">
        <v>199</v>
      </c>
      <c r="B111" s="95"/>
      <c r="C111" s="95"/>
      <c r="D111" s="95"/>
      <c r="E111" s="95"/>
      <c r="F111" s="95"/>
      <c r="G111" s="95"/>
      <c r="AD111" s="30" t="s">
        <v>61</v>
      </c>
    </row>
    <row r="112" spans="1:44" s="28" customFormat="1" ht="18.75" customHeight="1">
      <c r="A112" s="197" t="s">
        <v>62</v>
      </c>
      <c r="B112" s="197"/>
      <c r="C112" s="197"/>
      <c r="D112" s="197"/>
      <c r="E112" s="197"/>
      <c r="F112" s="197"/>
      <c r="G112" s="197" t="s">
        <v>63</v>
      </c>
      <c r="H112" s="197"/>
      <c r="I112" s="197"/>
      <c r="J112" s="197"/>
      <c r="K112" s="197"/>
      <c r="L112" s="197"/>
      <c r="M112" s="197"/>
      <c r="N112" s="199" t="s">
        <v>64</v>
      </c>
      <c r="O112" s="197"/>
      <c r="P112" s="197"/>
      <c r="Q112" s="197"/>
      <c r="R112" s="197"/>
      <c r="S112" s="197"/>
      <c r="T112" s="200" t="s">
        <v>65</v>
      </c>
      <c r="U112" s="200"/>
      <c r="V112" s="200"/>
      <c r="W112" s="197" t="s">
        <v>66</v>
      </c>
      <c r="X112" s="197"/>
      <c r="Y112" s="197"/>
      <c r="Z112" s="197"/>
      <c r="AA112" s="197"/>
      <c r="AB112" s="197"/>
      <c r="AC112" s="197"/>
      <c r="AD112" s="197"/>
    </row>
    <row r="113" spans="1:30" s="28" customFormat="1">
      <c r="A113" s="198"/>
      <c r="B113" s="198"/>
      <c r="C113" s="198"/>
      <c r="D113" s="198"/>
      <c r="E113" s="198"/>
      <c r="F113" s="198"/>
      <c r="G113" s="198"/>
      <c r="H113" s="198"/>
      <c r="I113" s="198"/>
      <c r="J113" s="198"/>
      <c r="K113" s="198"/>
      <c r="L113" s="198"/>
      <c r="M113" s="198"/>
      <c r="N113" s="198"/>
      <c r="O113" s="198"/>
      <c r="P113" s="198"/>
      <c r="Q113" s="198"/>
      <c r="R113" s="198"/>
      <c r="S113" s="198"/>
      <c r="T113" s="201"/>
      <c r="U113" s="201"/>
      <c r="V113" s="201"/>
      <c r="W113" s="198"/>
      <c r="X113" s="198"/>
      <c r="Y113" s="198"/>
      <c r="Z113" s="198"/>
      <c r="AA113" s="198"/>
      <c r="AB113" s="198"/>
      <c r="AC113" s="198"/>
      <c r="AD113" s="198"/>
    </row>
    <row r="114" spans="1:30" s="28" customFormat="1" ht="19.5" thickBot="1">
      <c r="A114" s="202" t="s">
        <v>67</v>
      </c>
      <c r="B114" s="202"/>
      <c r="C114" s="202"/>
      <c r="D114" s="202"/>
      <c r="E114" s="202"/>
      <c r="F114" s="202"/>
      <c r="G114" s="202" t="s">
        <v>68</v>
      </c>
      <c r="H114" s="202"/>
      <c r="I114" s="202"/>
      <c r="J114" s="202"/>
      <c r="K114" s="202"/>
      <c r="L114" s="202"/>
      <c r="M114" s="202"/>
      <c r="N114" s="202" t="s">
        <v>69</v>
      </c>
      <c r="O114" s="202"/>
      <c r="P114" s="202"/>
      <c r="Q114" s="202"/>
      <c r="R114" s="202"/>
      <c r="S114" s="202"/>
      <c r="T114" s="202" t="s">
        <v>70</v>
      </c>
      <c r="U114" s="202"/>
      <c r="V114" s="202"/>
      <c r="W114" s="203" t="s">
        <v>71</v>
      </c>
      <c r="X114" s="203"/>
      <c r="Y114" s="203"/>
      <c r="Z114" s="203"/>
      <c r="AA114" s="203"/>
      <c r="AB114" s="203"/>
      <c r="AC114" s="203"/>
      <c r="AD114" s="203"/>
    </row>
    <row r="115" spans="1:30" s="28" customFormat="1" ht="12" customHeight="1" thickTop="1">
      <c r="A115" s="409">
        <f>'補助事業計画書（1号様式　別紙1-2）'!A90</f>
        <v>0</v>
      </c>
      <c r="B115" s="409"/>
      <c r="C115" s="409"/>
      <c r="D115" s="409"/>
      <c r="E115" s="409"/>
      <c r="F115" s="409"/>
      <c r="G115" s="409">
        <f>'補助事業計画書（1号様式　別紙1-2）'!G90</f>
        <v>0</v>
      </c>
      <c r="H115" s="409"/>
      <c r="I115" s="409"/>
      <c r="J115" s="409"/>
      <c r="K115" s="409"/>
      <c r="L115" s="409"/>
      <c r="M115" s="409"/>
      <c r="N115" s="409">
        <f>'補助事業計画書（1号様式　別紙1-2）'!N90</f>
        <v>0</v>
      </c>
      <c r="O115" s="409"/>
      <c r="P115" s="409"/>
      <c r="Q115" s="409"/>
      <c r="R115" s="409"/>
      <c r="S115" s="409"/>
      <c r="T115" s="181" t="s">
        <v>72</v>
      </c>
      <c r="U115" s="181"/>
      <c r="V115" s="182"/>
      <c r="W115" s="183">
        <f>IF(ROUNDDOWN((G115-N115)*2/3,-3)&gt;2700000,2700000,ROUNDDOWN((G115-N115)*2/3,-3))</f>
        <v>0</v>
      </c>
      <c r="X115" s="184"/>
      <c r="Y115" s="184"/>
      <c r="Z115" s="184"/>
      <c r="AA115" s="184"/>
      <c r="AB115" s="184"/>
      <c r="AC115" s="184"/>
      <c r="AD115" s="185"/>
    </row>
    <row r="116" spans="1:30" s="28" customFormat="1" ht="12" customHeight="1" thickBot="1">
      <c r="A116" s="409"/>
      <c r="B116" s="409"/>
      <c r="C116" s="409"/>
      <c r="D116" s="409"/>
      <c r="E116" s="409"/>
      <c r="F116" s="409"/>
      <c r="G116" s="409"/>
      <c r="H116" s="409"/>
      <c r="I116" s="409"/>
      <c r="J116" s="409"/>
      <c r="K116" s="409"/>
      <c r="L116" s="409"/>
      <c r="M116" s="409"/>
      <c r="N116" s="409"/>
      <c r="O116" s="409"/>
      <c r="P116" s="409"/>
      <c r="Q116" s="409"/>
      <c r="R116" s="409"/>
      <c r="S116" s="409"/>
      <c r="T116" s="181"/>
      <c r="U116" s="181"/>
      <c r="V116" s="182"/>
      <c r="W116" s="186"/>
      <c r="X116" s="187"/>
      <c r="Y116" s="187"/>
      <c r="Z116" s="187"/>
      <c r="AA116" s="187"/>
      <c r="AB116" s="187"/>
      <c r="AC116" s="187"/>
      <c r="AD116" s="188"/>
    </row>
    <row r="117" spans="1:30" s="28" customFormat="1" ht="20.25" thickTop="1" thickBot="1">
      <c r="A117" s="95" t="s">
        <v>200</v>
      </c>
      <c r="B117" s="95"/>
      <c r="C117" s="95"/>
      <c r="D117" s="95"/>
      <c r="E117" s="95"/>
      <c r="F117" s="95"/>
      <c r="G117" s="95"/>
      <c r="AD117" s="30"/>
    </row>
    <row r="118" spans="1:30" s="28" customFormat="1" ht="12" customHeight="1" thickTop="1">
      <c r="A118" s="180"/>
      <c r="B118" s="180"/>
      <c r="C118" s="180"/>
      <c r="D118" s="180"/>
      <c r="E118" s="180"/>
      <c r="F118" s="180"/>
      <c r="G118" s="180"/>
      <c r="H118" s="180"/>
      <c r="I118" s="180"/>
      <c r="J118" s="180"/>
      <c r="K118" s="180"/>
      <c r="L118" s="180"/>
      <c r="M118" s="180"/>
      <c r="N118" s="180"/>
      <c r="O118" s="180"/>
      <c r="P118" s="180"/>
      <c r="Q118" s="180"/>
      <c r="R118" s="180"/>
      <c r="S118" s="180"/>
      <c r="T118" s="181" t="s">
        <v>72</v>
      </c>
      <c r="U118" s="181"/>
      <c r="V118" s="182"/>
      <c r="W118" s="183">
        <f>IF(ROUNDDOWN((G118-N118)*2/3,-3)&gt;2700000,2700000,ROUNDDOWN((G118-N118)*2/3,-3))</f>
        <v>0</v>
      </c>
      <c r="X118" s="184"/>
      <c r="Y118" s="184"/>
      <c r="Z118" s="184"/>
      <c r="AA118" s="184"/>
      <c r="AB118" s="184"/>
      <c r="AC118" s="184"/>
      <c r="AD118" s="185"/>
    </row>
    <row r="119" spans="1:30" s="28" customFormat="1" ht="12" customHeight="1" thickBot="1">
      <c r="A119" s="180"/>
      <c r="B119" s="180"/>
      <c r="C119" s="180"/>
      <c r="D119" s="180"/>
      <c r="E119" s="180"/>
      <c r="F119" s="180"/>
      <c r="G119" s="180"/>
      <c r="H119" s="180"/>
      <c r="I119" s="180"/>
      <c r="J119" s="180"/>
      <c r="K119" s="180"/>
      <c r="L119" s="180"/>
      <c r="M119" s="180"/>
      <c r="N119" s="180"/>
      <c r="O119" s="180"/>
      <c r="P119" s="180"/>
      <c r="Q119" s="180"/>
      <c r="R119" s="180"/>
      <c r="S119" s="180"/>
      <c r="T119" s="181"/>
      <c r="U119" s="181"/>
      <c r="V119" s="182"/>
      <c r="W119" s="186"/>
      <c r="X119" s="187"/>
      <c r="Y119" s="187"/>
      <c r="Z119" s="187"/>
      <c r="AA119" s="187"/>
      <c r="AB119" s="187"/>
      <c r="AC119" s="187"/>
      <c r="AD119" s="188"/>
    </row>
    <row r="120" spans="1:30" s="28" customFormat="1" ht="15.95" customHeight="1" thickTop="1" thickBot="1"/>
    <row r="121" spans="1:30" s="28" customFormat="1" ht="20.25" thickTop="1" thickBot="1">
      <c r="Q121" s="426" t="s">
        <v>202</v>
      </c>
      <c r="R121" s="426"/>
      <c r="S121" s="426"/>
      <c r="T121" s="426"/>
      <c r="U121" s="426"/>
      <c r="V121" s="426"/>
      <c r="W121" s="265">
        <f>W72+Y99+W107+W118</f>
        <v>0</v>
      </c>
      <c r="X121" s="265"/>
      <c r="Y121" s="265"/>
      <c r="Z121" s="265"/>
      <c r="AA121" s="265"/>
      <c r="AB121" s="265"/>
      <c r="AC121" s="265"/>
      <c r="AD121" s="265"/>
    </row>
    <row r="122" spans="1:30" s="28" customFormat="1" ht="20.25" thickTop="1" thickBot="1"/>
    <row r="123" spans="1:30" s="28" customFormat="1">
      <c r="A123" s="259" t="s">
        <v>284</v>
      </c>
      <c r="B123" s="260"/>
      <c r="C123" s="260"/>
      <c r="D123" s="260"/>
      <c r="E123" s="260"/>
      <c r="F123" s="117"/>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9"/>
    </row>
    <row r="124" spans="1:30" s="28" customFormat="1">
      <c r="A124" s="261"/>
      <c r="B124" s="262"/>
      <c r="C124" s="262"/>
      <c r="D124" s="262"/>
      <c r="E124" s="262"/>
      <c r="F124" s="120"/>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2"/>
    </row>
    <row r="125" spans="1:30" ht="19.5" thickBot="1">
      <c r="A125" s="263"/>
      <c r="B125" s="264"/>
      <c r="C125" s="264"/>
      <c r="D125" s="264"/>
      <c r="E125" s="264"/>
      <c r="F125" s="123"/>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5"/>
    </row>
  </sheetData>
  <sheetProtection algorithmName="SHA-512" hashValue="KmmUpHjI7jhTYJ/NOcanzLDOEGlhyFfTepTUsLLtQVY/Ngz6WWb1xIxmsyjWHfzj2uY18WDi7vOD+07uAkcOsA==" saltValue="g1vcPiIBqOs+J8TbmFqVSQ==" spinCount="100000" sheet="1" objects="1" scenarios="1" formatCells="0" formatRows="0"/>
  <mergeCells count="165">
    <mergeCell ref="A123:E125"/>
    <mergeCell ref="Q121:V121"/>
    <mergeCell ref="W121:AD121"/>
    <mergeCell ref="A115:F116"/>
    <mergeCell ref="G115:M116"/>
    <mergeCell ref="N115:S116"/>
    <mergeCell ref="T115:V116"/>
    <mergeCell ref="W115:AD116"/>
    <mergeCell ref="A118:F119"/>
    <mergeCell ref="G118:M119"/>
    <mergeCell ref="N118:S119"/>
    <mergeCell ref="T118:V119"/>
    <mergeCell ref="W118:AD119"/>
    <mergeCell ref="A106:F106"/>
    <mergeCell ref="G106:M106"/>
    <mergeCell ref="N106:S106"/>
    <mergeCell ref="T106:V106"/>
    <mergeCell ref="W106:AD106"/>
    <mergeCell ref="W114:AD114"/>
    <mergeCell ref="A112:F113"/>
    <mergeCell ref="G112:M113"/>
    <mergeCell ref="N112:S113"/>
    <mergeCell ref="T112:V113"/>
    <mergeCell ref="W112:AD113"/>
    <mergeCell ref="A114:F114"/>
    <mergeCell ref="G114:M114"/>
    <mergeCell ref="N114:S114"/>
    <mergeCell ref="T114:V114"/>
    <mergeCell ref="A107:F108"/>
    <mergeCell ref="G107:M108"/>
    <mergeCell ref="N107:S108"/>
    <mergeCell ref="T107:V108"/>
    <mergeCell ref="W107:AD108"/>
    <mergeCell ref="A110:G110"/>
    <mergeCell ref="P93:U94"/>
    <mergeCell ref="V93:X94"/>
    <mergeCell ref="A103:G103"/>
    <mergeCell ref="A104:F105"/>
    <mergeCell ref="G104:M105"/>
    <mergeCell ref="N104:S105"/>
    <mergeCell ref="T104:V105"/>
    <mergeCell ref="V97:X98"/>
    <mergeCell ref="Y97:AD98"/>
    <mergeCell ref="A99:C100"/>
    <mergeCell ref="D99:I100"/>
    <mergeCell ref="J99:O100"/>
    <mergeCell ref="P99:U100"/>
    <mergeCell ref="V99:X100"/>
    <mergeCell ref="Y99:AD100"/>
    <mergeCell ref="W104:AD105"/>
    <mergeCell ref="A88:C89"/>
    <mergeCell ref="D88:I89"/>
    <mergeCell ref="J88:O89"/>
    <mergeCell ref="P88:U89"/>
    <mergeCell ref="V88:X89"/>
    <mergeCell ref="Y88:AD89"/>
    <mergeCell ref="Y93:AD94"/>
    <mergeCell ref="A95:C98"/>
    <mergeCell ref="D95:I96"/>
    <mergeCell ref="J95:O96"/>
    <mergeCell ref="P95:U96"/>
    <mergeCell ref="V95:X96"/>
    <mergeCell ref="Y95:AD96"/>
    <mergeCell ref="D97:I98"/>
    <mergeCell ref="J97:O98"/>
    <mergeCell ref="P97:U98"/>
    <mergeCell ref="A91:C94"/>
    <mergeCell ref="D91:I92"/>
    <mergeCell ref="J91:O92"/>
    <mergeCell ref="P91:U92"/>
    <mergeCell ref="V91:X92"/>
    <mergeCell ref="Y91:AD92"/>
    <mergeCell ref="D93:I94"/>
    <mergeCell ref="J93:O94"/>
    <mergeCell ref="A84:C87"/>
    <mergeCell ref="D84:I85"/>
    <mergeCell ref="J84:O85"/>
    <mergeCell ref="P84:U85"/>
    <mergeCell ref="V84:X85"/>
    <mergeCell ref="Y84:AD85"/>
    <mergeCell ref="D86:I87"/>
    <mergeCell ref="J86:O87"/>
    <mergeCell ref="P86:U87"/>
    <mergeCell ref="V86:X87"/>
    <mergeCell ref="Y86:AD87"/>
    <mergeCell ref="Y79:AD79"/>
    <mergeCell ref="A80:C83"/>
    <mergeCell ref="D80:I81"/>
    <mergeCell ref="J80:O81"/>
    <mergeCell ref="P80:U81"/>
    <mergeCell ref="V80:X81"/>
    <mergeCell ref="Y80:AD81"/>
    <mergeCell ref="D82:I83"/>
    <mergeCell ref="J82:O83"/>
    <mergeCell ref="P82:U83"/>
    <mergeCell ref="A77:C79"/>
    <mergeCell ref="D77:I78"/>
    <mergeCell ref="J77:O78"/>
    <mergeCell ref="P77:U78"/>
    <mergeCell ref="V77:X78"/>
    <mergeCell ref="Y77:AD78"/>
    <mergeCell ref="D79:I79"/>
    <mergeCell ref="J79:O79"/>
    <mergeCell ref="P79:U79"/>
    <mergeCell ref="V79:X79"/>
    <mergeCell ref="V82:X83"/>
    <mergeCell ref="Y82:AD83"/>
    <mergeCell ref="A72:F73"/>
    <mergeCell ref="G72:M73"/>
    <mergeCell ref="N72:S73"/>
    <mergeCell ref="T72:V73"/>
    <mergeCell ref="W72:AD73"/>
    <mergeCell ref="A75:G75"/>
    <mergeCell ref="A68:F68"/>
    <mergeCell ref="G68:M68"/>
    <mergeCell ref="N68:S68"/>
    <mergeCell ref="T68:V68"/>
    <mergeCell ref="W68:AD68"/>
    <mergeCell ref="A69:F70"/>
    <mergeCell ref="G69:M70"/>
    <mergeCell ref="N69:S70"/>
    <mergeCell ref="T69:V70"/>
    <mergeCell ref="W69:AD70"/>
    <mergeCell ref="R61:S61"/>
    <mergeCell ref="U61:V61"/>
    <mergeCell ref="Y61:Z61"/>
    <mergeCell ref="AB61:AC61"/>
    <mergeCell ref="A64:G64"/>
    <mergeCell ref="A66:F67"/>
    <mergeCell ref="G66:M67"/>
    <mergeCell ref="N66:S67"/>
    <mergeCell ref="T66:V67"/>
    <mergeCell ref="W66:AD67"/>
    <mergeCell ref="R60:S60"/>
    <mergeCell ref="U60:V60"/>
    <mergeCell ref="Y60:Z60"/>
    <mergeCell ref="AB60:AC60"/>
    <mergeCell ref="R57:S57"/>
    <mergeCell ref="U57:V57"/>
    <mergeCell ref="Y57:Z57"/>
    <mergeCell ref="AB57:AC57"/>
    <mergeCell ref="R58:S58"/>
    <mergeCell ref="U58:V58"/>
    <mergeCell ref="Y58:Z58"/>
    <mergeCell ref="AB58:AC58"/>
    <mergeCell ref="R56:W56"/>
    <mergeCell ref="Y56:AD56"/>
    <mergeCell ref="A32:AD37"/>
    <mergeCell ref="I30:J30"/>
    <mergeCell ref="I22:J22"/>
    <mergeCell ref="A23:AD28"/>
    <mergeCell ref="I31:J31"/>
    <mergeCell ref="R59:S59"/>
    <mergeCell ref="U59:V59"/>
    <mergeCell ref="Y59:Z59"/>
    <mergeCell ref="AB59:AC59"/>
    <mergeCell ref="A4:AD4"/>
    <mergeCell ref="A9:G9"/>
    <mergeCell ref="A11:AD13"/>
    <mergeCell ref="A15:AD17"/>
    <mergeCell ref="A19:G19"/>
    <mergeCell ref="I21:J21"/>
    <mergeCell ref="A40:G40"/>
    <mergeCell ref="A45:AD47"/>
    <mergeCell ref="A52:AD54"/>
  </mergeCells>
  <phoneticPr fontId="3"/>
  <dataValidations count="1">
    <dataValidation type="list" allowBlank="1" showInputMessage="1" showErrorMessage="1" sqref="Z30:Z31 T21:T22 Z21:Z22 A43:A44 Q43 Q50 T30:T31 A50:A51" xr:uid="{5CF07F99-D147-4642-A62D-B42B7476F223}">
      <formula1>"〇"</formula1>
    </dataValidation>
  </dataValidations>
  <pageMargins left="0.70866141732283472" right="0.70866141732283472" top="0.74803149606299213" bottom="0.74803149606299213" header="0.31496062992125984" footer="0.31496062992125984"/>
  <pageSetup paperSize="9" scale="97" orientation="portrait" r:id="rId1"/>
  <rowBreaks count="2" manualBreakCount="2">
    <brk id="39" max="16383" man="1"/>
    <brk id="74" max="16383" man="1"/>
  </rowBreaks>
  <ignoredErrors>
    <ignoredError sqref="Y84 Y82 Y93 Y95" 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AB7-4A64-4922-9B18-7E14A886700B}">
  <sheetPr>
    <tabColor rgb="FF7030A0"/>
  </sheetPr>
  <dimension ref="A1:AD41"/>
  <sheetViews>
    <sheetView showZeros="0" view="pageBreakPreview" topLeftCell="A10" zoomScaleNormal="100" zoomScaleSheetLayoutView="100" workbookViewId="0">
      <selection activeCell="T2" sqref="T2"/>
    </sheetView>
  </sheetViews>
  <sheetFormatPr defaultRowHeight="18.75"/>
  <cols>
    <col min="1" max="30" width="2.625" customWidth="1"/>
  </cols>
  <sheetData>
    <row r="1" spans="1:30">
      <c r="A1" t="s">
        <v>249</v>
      </c>
    </row>
    <row r="2" spans="1:30">
      <c r="V2" s="143"/>
      <c r="W2" s="143"/>
      <c r="X2" t="s">
        <v>1</v>
      </c>
      <c r="Y2" s="144"/>
      <c r="Z2" s="144"/>
      <c r="AA2" t="s">
        <v>2</v>
      </c>
      <c r="AB2" s="144"/>
      <c r="AC2" s="144"/>
      <c r="AD2" t="s">
        <v>3</v>
      </c>
    </row>
    <row r="3" spans="1:30">
      <c r="A3" t="s">
        <v>4</v>
      </c>
    </row>
    <row r="5" spans="1:30">
      <c r="M5" t="s">
        <v>262</v>
      </c>
    </row>
    <row r="6" spans="1:30">
      <c r="M6" s="384">
        <f>'申請書（1号様式）'!M6</f>
        <v>0</v>
      </c>
      <c r="N6" s="384"/>
      <c r="O6" s="384"/>
      <c r="P6" s="384"/>
      <c r="Q6" s="384"/>
      <c r="R6" s="384"/>
      <c r="S6" s="384"/>
      <c r="T6" s="384"/>
      <c r="U6" s="384"/>
      <c r="V6" s="384"/>
      <c r="W6" s="384"/>
      <c r="X6" s="384"/>
      <c r="Y6" s="384"/>
      <c r="Z6" s="384"/>
      <c r="AA6" s="384"/>
      <c r="AB6" s="384"/>
      <c r="AC6" s="384"/>
      <c r="AD6" s="384"/>
    </row>
    <row r="7" spans="1:30">
      <c r="M7" s="5" t="s">
        <v>6</v>
      </c>
      <c r="N7" s="5"/>
      <c r="O7" s="5"/>
      <c r="P7" s="5"/>
      <c r="Q7" s="5"/>
      <c r="R7" s="5"/>
      <c r="S7" s="5"/>
      <c r="T7" s="5"/>
      <c r="U7" s="5"/>
      <c r="V7" s="5"/>
      <c r="W7" s="5"/>
      <c r="X7" s="5"/>
      <c r="Y7" s="5"/>
      <c r="Z7" s="5"/>
      <c r="AA7" s="5"/>
      <c r="AB7" s="5"/>
      <c r="AC7" s="5"/>
      <c r="AD7" s="5"/>
    </row>
    <row r="8" spans="1:30">
      <c r="M8" s="384">
        <f>'申請書（1号様式）'!M8</f>
        <v>0</v>
      </c>
      <c r="N8" s="384"/>
      <c r="O8" s="384"/>
      <c r="P8" s="384"/>
      <c r="Q8" s="384"/>
      <c r="R8" s="384"/>
      <c r="S8" s="384"/>
      <c r="T8" s="384"/>
      <c r="U8" s="384"/>
      <c r="V8" s="384"/>
      <c r="W8" s="384"/>
      <c r="X8" s="384"/>
      <c r="Y8" s="384"/>
      <c r="Z8" s="384"/>
      <c r="AA8" s="384"/>
      <c r="AB8" s="384"/>
      <c r="AC8" s="145" t="s">
        <v>7</v>
      </c>
      <c r="AD8" s="145"/>
    </row>
    <row r="9" spans="1:30">
      <c r="M9" s="384">
        <f>'申請書（1号様式）'!M9</f>
        <v>0</v>
      </c>
      <c r="N9" s="384"/>
      <c r="O9" s="384"/>
      <c r="P9" s="384"/>
      <c r="Q9" s="384"/>
      <c r="R9" s="384"/>
      <c r="S9" s="384"/>
      <c r="T9" s="384"/>
      <c r="U9" s="384"/>
      <c r="V9" s="384"/>
      <c r="W9" s="384"/>
      <c r="X9" s="384"/>
      <c r="Y9" s="384"/>
      <c r="Z9" s="384"/>
      <c r="AA9" s="384"/>
      <c r="AB9" s="384"/>
      <c r="AC9" s="145"/>
      <c r="AD9" s="145"/>
    </row>
    <row r="10" spans="1:30">
      <c r="M10" s="5" t="s">
        <v>8</v>
      </c>
      <c r="N10" s="5"/>
      <c r="O10" s="5"/>
      <c r="P10" s="5"/>
      <c r="Q10" s="5"/>
      <c r="R10" s="5"/>
      <c r="S10" s="5"/>
      <c r="T10" s="5"/>
      <c r="U10" s="5"/>
      <c r="V10" s="5"/>
      <c r="W10" s="5"/>
      <c r="X10" s="5"/>
      <c r="Y10" s="5"/>
      <c r="Z10" s="5"/>
      <c r="AA10" s="5"/>
      <c r="AB10" s="5"/>
      <c r="AC10" s="5"/>
      <c r="AD10" s="5"/>
    </row>
    <row r="11" spans="1:30">
      <c r="M11" s="384">
        <f>'申請書（1号様式）'!M11</f>
        <v>0</v>
      </c>
      <c r="N11" s="384"/>
      <c r="O11" s="384"/>
      <c r="P11" s="384"/>
      <c r="Q11" s="384"/>
      <c r="R11" s="384"/>
      <c r="S11" s="384"/>
      <c r="T11" s="384"/>
      <c r="U11" s="384"/>
      <c r="V11" s="384"/>
      <c r="W11" s="384"/>
      <c r="X11" s="384"/>
      <c r="Y11" s="384"/>
      <c r="Z11" s="384"/>
      <c r="AA11" s="384"/>
      <c r="AB11" s="384"/>
      <c r="AC11" s="384"/>
      <c r="AD11" s="384"/>
    </row>
    <row r="12" spans="1:30">
      <c r="M12" s="5" t="s">
        <v>9</v>
      </c>
      <c r="N12" s="5"/>
      <c r="O12" s="5"/>
      <c r="P12" s="5"/>
      <c r="Q12" s="5"/>
      <c r="R12" s="5"/>
      <c r="S12" s="5"/>
      <c r="T12" s="5"/>
      <c r="U12" s="5"/>
      <c r="V12" s="5"/>
      <c r="W12" s="5"/>
      <c r="X12" s="5"/>
      <c r="Y12" s="5"/>
      <c r="Z12" s="5"/>
      <c r="AA12" s="5"/>
      <c r="AB12" s="5"/>
      <c r="AC12" s="5"/>
      <c r="AD12" s="5"/>
    </row>
    <row r="13" spans="1:30">
      <c r="M13" s="384">
        <f>'申請書（1号様式）'!M13</f>
        <v>0</v>
      </c>
      <c r="N13" s="384"/>
      <c r="O13" s="384"/>
      <c r="P13" s="384"/>
      <c r="Q13" s="384"/>
      <c r="R13" s="384"/>
      <c r="S13" s="384"/>
      <c r="T13" s="384"/>
      <c r="U13" s="384"/>
      <c r="V13" s="384"/>
      <c r="W13" s="384"/>
      <c r="X13" s="384"/>
      <c r="Y13" s="384"/>
      <c r="Z13" s="384"/>
      <c r="AA13" s="384"/>
      <c r="AB13" s="384"/>
      <c r="AC13" s="384"/>
      <c r="AD13" s="384"/>
    </row>
    <row r="14" spans="1:30">
      <c r="O14" s="1"/>
      <c r="P14" s="1"/>
      <c r="Q14" s="1"/>
      <c r="R14" s="1"/>
      <c r="S14" s="1"/>
      <c r="T14" s="1"/>
      <c r="U14" s="1"/>
      <c r="V14" s="1"/>
      <c r="W14" s="1"/>
      <c r="X14" s="1"/>
      <c r="Y14" s="1"/>
      <c r="Z14" s="1"/>
      <c r="AA14" s="1"/>
      <c r="AB14" s="1"/>
      <c r="AC14" s="1"/>
      <c r="AD14" s="1"/>
    </row>
    <row r="15" spans="1:30">
      <c r="A15" s="146" t="s">
        <v>205</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7" spans="1:30">
      <c r="A17" s="383" t="s">
        <v>206</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row>
    <row r="18" spans="1:30">
      <c r="A18" s="383"/>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46" t="s">
        <v>12</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2" spans="1:30">
      <c r="A22" t="s">
        <v>207</v>
      </c>
    </row>
    <row r="23" spans="1:30">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row>
    <row r="24" spans="1:30">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row>
    <row r="25" spans="1:30">
      <c r="A25" t="s">
        <v>208</v>
      </c>
    </row>
    <row r="26" spans="1:30">
      <c r="B26" s="385"/>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row>
    <row r="27" spans="1:30">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row>
    <row r="28" spans="1:30">
      <c r="A28" t="s">
        <v>209</v>
      </c>
    </row>
    <row r="29" spans="1:30">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row>
    <row r="30" spans="1:30">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row>
    <row r="31" spans="1:30">
      <c r="A31" t="s">
        <v>210</v>
      </c>
    </row>
    <row r="32" spans="1:30">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row>
    <row r="33" spans="2:30">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row>
    <row r="34" spans="2:30">
      <c r="Q34" t="s">
        <v>19</v>
      </c>
    </row>
    <row r="35" spans="2:30">
      <c r="Q35" t="s">
        <v>20</v>
      </c>
      <c r="U35" s="384">
        <f>'申請書（1号様式）'!U33</f>
        <v>0</v>
      </c>
      <c r="V35" s="384"/>
      <c r="W35" s="384"/>
      <c r="X35" s="384"/>
      <c r="Y35" s="384"/>
      <c r="Z35" s="384"/>
      <c r="AA35" s="384"/>
      <c r="AB35" s="384"/>
      <c r="AC35" s="384"/>
      <c r="AD35" s="384"/>
    </row>
    <row r="36" spans="2:30">
      <c r="Q36" t="s">
        <v>21</v>
      </c>
      <c r="U36" s="384">
        <f>'申請書（1号様式）'!U34</f>
        <v>0</v>
      </c>
      <c r="V36" s="384"/>
      <c r="W36" s="384"/>
      <c r="X36" s="384"/>
      <c r="Y36" s="384"/>
      <c r="Z36" s="384"/>
      <c r="AA36" s="384"/>
      <c r="AB36" s="384"/>
      <c r="AC36" s="384"/>
      <c r="AD36" s="384"/>
    </row>
    <row r="37" spans="2:30">
      <c r="Q37" t="s">
        <v>22</v>
      </c>
      <c r="U37" s="384">
        <f>'申請書（1号様式）'!U35</f>
        <v>0</v>
      </c>
      <c r="V37" s="384"/>
      <c r="W37" s="384"/>
      <c r="X37" s="384"/>
      <c r="Y37" s="384"/>
      <c r="Z37" s="384"/>
      <c r="AA37" s="384"/>
      <c r="AB37" s="384"/>
      <c r="AC37" s="384"/>
      <c r="AD37" s="384"/>
    </row>
    <row r="38" spans="2:30">
      <c r="Q38" t="s">
        <v>23</v>
      </c>
      <c r="U38" s="384">
        <f>'申請書（1号様式）'!U36</f>
        <v>0</v>
      </c>
      <c r="V38" s="384"/>
      <c r="W38" s="384"/>
      <c r="X38" s="384"/>
      <c r="Y38" s="384"/>
      <c r="Z38" s="384"/>
      <c r="AA38" s="384"/>
      <c r="AB38" s="384"/>
      <c r="AC38" s="384"/>
      <c r="AD38" s="384"/>
    </row>
    <row r="39" spans="2:30">
      <c r="Q39" t="s">
        <v>24</v>
      </c>
      <c r="U39" s="384">
        <f>'申請書（1号様式）'!U37</f>
        <v>0</v>
      </c>
      <c r="V39" s="384"/>
      <c r="W39" s="384"/>
      <c r="X39" s="384"/>
      <c r="Y39" s="384"/>
      <c r="Z39" s="384"/>
      <c r="AA39" s="384"/>
      <c r="AB39" s="384"/>
      <c r="AC39" s="384"/>
      <c r="AD39" s="384"/>
    </row>
    <row r="40" spans="2:30">
      <c r="Q40" t="s">
        <v>25</v>
      </c>
      <c r="U40" s="384">
        <f>'申請書（1号様式）'!U38</f>
        <v>0</v>
      </c>
      <c r="V40" s="384"/>
      <c r="W40" s="384"/>
      <c r="X40" s="384"/>
      <c r="Y40" s="384"/>
      <c r="Z40" s="384"/>
      <c r="AA40" s="384"/>
      <c r="AB40" s="384"/>
      <c r="AC40" s="384"/>
      <c r="AD40" s="384"/>
    </row>
    <row r="41" spans="2:30">
      <c r="Q41" t="s">
        <v>26</v>
      </c>
      <c r="U41" s="384">
        <f>'申請書（1号様式）'!U39</f>
        <v>0</v>
      </c>
      <c r="V41" s="384"/>
      <c r="W41" s="384"/>
      <c r="X41" s="384"/>
      <c r="Y41" s="384"/>
      <c r="Z41" s="384"/>
      <c r="AA41" s="384"/>
      <c r="AB41" s="384"/>
      <c r="AC41" s="384"/>
      <c r="AD41" s="384"/>
    </row>
  </sheetData>
  <sheetProtection algorithmName="SHA-512" hashValue="RE0SuiGgJeZ+9pQX/LpM/MTREVhJLMkkpr3Z+ADf+Fc4ELwU6J4aBU9KqegypZ1p15TJUQllZ+SKyJqO1EijXg==" saltValue="5l5EoqBlksKzhWofXjZSow==" spinCount="100000" sheet="1" objects="1" scenarios="1" formatCells="0"/>
  <mergeCells count="23">
    <mergeCell ref="U38:AD38"/>
    <mergeCell ref="U39:AD39"/>
    <mergeCell ref="U40:AD40"/>
    <mergeCell ref="U41:AD41"/>
    <mergeCell ref="B26:AD27"/>
    <mergeCell ref="B29:AD30"/>
    <mergeCell ref="B32:AD33"/>
    <mergeCell ref="U35:AD35"/>
    <mergeCell ref="U36:AD36"/>
    <mergeCell ref="U37:AD37"/>
    <mergeCell ref="B23:AD24"/>
    <mergeCell ref="V2:W2"/>
    <mergeCell ref="Y2:Z2"/>
    <mergeCell ref="AB2:AC2"/>
    <mergeCell ref="M6:AD6"/>
    <mergeCell ref="M8:AB8"/>
    <mergeCell ref="AC8:AD9"/>
    <mergeCell ref="M9:AB9"/>
    <mergeCell ref="M11:AD11"/>
    <mergeCell ref="M13:AD13"/>
    <mergeCell ref="A15:AD15"/>
    <mergeCell ref="A17:AD18"/>
    <mergeCell ref="A20:AD20"/>
  </mergeCells>
  <phoneticPr fontId="3"/>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AC5-3DB1-467D-8781-2CA36C3F60E6}">
  <sheetPr>
    <tabColor rgb="FFFF0000"/>
  </sheetPr>
  <dimension ref="A1:AD39"/>
  <sheetViews>
    <sheetView showZeros="0" view="pageBreakPreview" zoomScaleNormal="100" zoomScaleSheetLayoutView="100" workbookViewId="0">
      <selection activeCell="AB2" sqref="AB2:AC2"/>
    </sheetView>
  </sheetViews>
  <sheetFormatPr defaultRowHeight="18.75"/>
  <cols>
    <col min="1" max="30" width="2.625" customWidth="1"/>
  </cols>
  <sheetData>
    <row r="1" spans="1:30">
      <c r="A1" t="s">
        <v>250</v>
      </c>
    </row>
    <row r="2" spans="1:30">
      <c r="V2" s="143"/>
      <c r="W2" s="143"/>
      <c r="X2" t="s">
        <v>1</v>
      </c>
      <c r="Y2" s="144"/>
      <c r="Z2" s="144"/>
      <c r="AA2" t="s">
        <v>2</v>
      </c>
      <c r="AB2" s="144"/>
      <c r="AC2" s="144"/>
      <c r="AD2" t="s">
        <v>3</v>
      </c>
    </row>
    <row r="3" spans="1:30">
      <c r="A3" t="s">
        <v>4</v>
      </c>
    </row>
    <row r="5" spans="1:30">
      <c r="M5" t="s">
        <v>262</v>
      </c>
    </row>
    <row r="6" spans="1:30">
      <c r="M6" s="384">
        <f>'申請書（1号様式）'!M6</f>
        <v>0</v>
      </c>
      <c r="N6" s="384"/>
      <c r="O6" s="384"/>
      <c r="P6" s="384"/>
      <c r="Q6" s="384"/>
      <c r="R6" s="384"/>
      <c r="S6" s="384"/>
      <c r="T6" s="384"/>
      <c r="U6" s="384"/>
      <c r="V6" s="384"/>
      <c r="W6" s="384"/>
      <c r="X6" s="384"/>
      <c r="Y6" s="384"/>
      <c r="Z6" s="384"/>
      <c r="AA6" s="384"/>
      <c r="AB6" s="384"/>
      <c r="AC6" s="384"/>
      <c r="AD6" s="384"/>
    </row>
    <row r="7" spans="1:30">
      <c r="M7" s="5" t="s">
        <v>6</v>
      </c>
      <c r="N7" s="5"/>
      <c r="O7" s="5"/>
      <c r="P7" s="5"/>
      <c r="Q7" s="5"/>
      <c r="R7" s="5"/>
      <c r="S7" s="5"/>
      <c r="T7" s="5"/>
      <c r="U7" s="5"/>
      <c r="V7" s="5"/>
      <c r="W7" s="5"/>
      <c r="X7" s="5"/>
      <c r="Y7" s="5"/>
      <c r="Z7" s="5"/>
      <c r="AA7" s="5"/>
      <c r="AB7" s="5"/>
      <c r="AC7" s="5"/>
      <c r="AD7" s="5"/>
    </row>
    <row r="8" spans="1:30">
      <c r="M8" s="384">
        <f>'申請書（1号様式）'!M8</f>
        <v>0</v>
      </c>
      <c r="N8" s="384"/>
      <c r="O8" s="384"/>
      <c r="P8" s="384"/>
      <c r="Q8" s="384"/>
      <c r="R8" s="384"/>
      <c r="S8" s="384"/>
      <c r="T8" s="384"/>
      <c r="U8" s="384"/>
      <c r="V8" s="384"/>
      <c r="W8" s="384"/>
      <c r="X8" s="384"/>
      <c r="Y8" s="384"/>
      <c r="Z8" s="384"/>
      <c r="AA8" s="384"/>
      <c r="AB8" s="384"/>
      <c r="AC8" s="145" t="s">
        <v>7</v>
      </c>
      <c r="AD8" s="145"/>
    </row>
    <row r="9" spans="1:30">
      <c r="M9" s="384">
        <f>'申請書（1号様式）'!M9</f>
        <v>0</v>
      </c>
      <c r="N9" s="384"/>
      <c r="O9" s="384"/>
      <c r="P9" s="384"/>
      <c r="Q9" s="384"/>
      <c r="R9" s="384"/>
      <c r="S9" s="384"/>
      <c r="T9" s="384"/>
      <c r="U9" s="384"/>
      <c r="V9" s="384"/>
      <c r="W9" s="384"/>
      <c r="X9" s="384"/>
      <c r="Y9" s="384"/>
      <c r="Z9" s="384"/>
      <c r="AA9" s="384"/>
      <c r="AB9" s="384"/>
      <c r="AC9" s="145"/>
      <c r="AD9" s="145"/>
    </row>
    <row r="10" spans="1:30">
      <c r="M10" s="5" t="s">
        <v>8</v>
      </c>
      <c r="N10" s="5"/>
      <c r="O10" s="5"/>
      <c r="P10" s="5"/>
      <c r="Q10" s="5"/>
      <c r="R10" s="5"/>
      <c r="S10" s="5"/>
      <c r="T10" s="5"/>
      <c r="U10" s="5"/>
      <c r="V10" s="5"/>
      <c r="W10" s="5"/>
      <c r="X10" s="5"/>
      <c r="Y10" s="5"/>
      <c r="Z10" s="5"/>
      <c r="AA10" s="5"/>
      <c r="AB10" s="5"/>
      <c r="AC10" s="5"/>
      <c r="AD10" s="5"/>
    </row>
    <row r="11" spans="1:30">
      <c r="M11" s="384">
        <f>'申請書（1号様式）'!M11</f>
        <v>0</v>
      </c>
      <c r="N11" s="384"/>
      <c r="O11" s="384"/>
      <c r="P11" s="384"/>
      <c r="Q11" s="384"/>
      <c r="R11" s="384"/>
      <c r="S11" s="384"/>
      <c r="T11" s="384"/>
      <c r="U11" s="384"/>
      <c r="V11" s="384"/>
      <c r="W11" s="384"/>
      <c r="X11" s="384"/>
      <c r="Y11" s="384"/>
      <c r="Z11" s="384"/>
      <c r="AA11" s="384"/>
      <c r="AB11" s="384"/>
      <c r="AC11" s="384"/>
      <c r="AD11" s="384"/>
    </row>
    <row r="12" spans="1:30">
      <c r="M12" s="5" t="s">
        <v>9</v>
      </c>
      <c r="N12" s="5"/>
      <c r="O12" s="5"/>
      <c r="P12" s="5"/>
      <c r="Q12" s="5"/>
      <c r="R12" s="5"/>
      <c r="S12" s="5"/>
      <c r="T12" s="5"/>
      <c r="U12" s="5"/>
      <c r="V12" s="5"/>
      <c r="W12" s="5"/>
      <c r="X12" s="5"/>
      <c r="Y12" s="5"/>
      <c r="Z12" s="5"/>
      <c r="AA12" s="5"/>
      <c r="AB12" s="5"/>
      <c r="AC12" s="5"/>
      <c r="AD12" s="5"/>
    </row>
    <row r="13" spans="1:30">
      <c r="M13" s="384">
        <f>'申請書（1号様式）'!M13</f>
        <v>0</v>
      </c>
      <c r="N13" s="384"/>
      <c r="O13" s="384"/>
      <c r="P13" s="384"/>
      <c r="Q13" s="384"/>
      <c r="R13" s="384"/>
      <c r="S13" s="384"/>
      <c r="T13" s="384"/>
      <c r="U13" s="384"/>
      <c r="V13" s="384"/>
      <c r="W13" s="384"/>
      <c r="X13" s="384"/>
      <c r="Y13" s="384"/>
      <c r="Z13" s="384"/>
      <c r="AA13" s="384"/>
      <c r="AB13" s="384"/>
      <c r="AC13" s="384"/>
      <c r="AD13" s="384"/>
    </row>
    <row r="14" spans="1:30">
      <c r="O14" s="1"/>
      <c r="P14" s="1"/>
      <c r="Q14" s="1"/>
      <c r="R14" s="1"/>
      <c r="S14" s="1"/>
      <c r="T14" s="1"/>
      <c r="U14" s="1"/>
      <c r="V14" s="1"/>
      <c r="W14" s="1"/>
      <c r="X14" s="1"/>
      <c r="Y14" s="1"/>
      <c r="Z14" s="1"/>
      <c r="AA14" s="1"/>
      <c r="AB14" s="1"/>
      <c r="AC14" s="1"/>
      <c r="AD14" s="1"/>
    </row>
    <row r="15" spans="1:30">
      <c r="A15" s="146" t="s">
        <v>211</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18.75" customHeight="1">
      <c r="A18" s="427" t="s">
        <v>212</v>
      </c>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row>
    <row r="19" spans="1:30">
      <c r="A19" s="427"/>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row>
    <row r="20" spans="1:30">
      <c r="A20" s="427"/>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row>
    <row r="21" spans="1:30">
      <c r="A21" s="146" t="s">
        <v>12</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3" spans="1:30">
      <c r="A23" t="s">
        <v>213</v>
      </c>
    </row>
    <row r="24" spans="1:30">
      <c r="A24" t="s">
        <v>285</v>
      </c>
    </row>
    <row r="26" spans="1:30">
      <c r="A26" t="s">
        <v>214</v>
      </c>
    </row>
    <row r="27" spans="1:30">
      <c r="A27" t="s">
        <v>286</v>
      </c>
      <c r="D27" s="2"/>
      <c r="E27" s="2"/>
      <c r="F27" s="2"/>
      <c r="G27" s="2"/>
      <c r="H27" s="2"/>
      <c r="I27" s="2"/>
    </row>
    <row r="29" spans="1:30">
      <c r="A29" t="s">
        <v>215</v>
      </c>
    </row>
    <row r="30" spans="1:30">
      <c r="C30" s="148"/>
      <c r="D30" s="148"/>
      <c r="E30" t="s">
        <v>1</v>
      </c>
      <c r="F30" s="148"/>
      <c r="G30" s="148"/>
      <c r="H30" t="s">
        <v>2</v>
      </c>
      <c r="I30" s="148"/>
      <c r="J30" s="148"/>
      <c r="K30" t="s">
        <v>3</v>
      </c>
    </row>
    <row r="32" spans="1:30">
      <c r="Q32" t="s">
        <v>19</v>
      </c>
    </row>
    <row r="33" spans="17:30">
      <c r="Q33" t="s">
        <v>20</v>
      </c>
      <c r="U33" s="384">
        <f>'申請書（1号様式）'!U33</f>
        <v>0</v>
      </c>
      <c r="V33" s="384"/>
      <c r="W33" s="384"/>
      <c r="X33" s="384"/>
      <c r="Y33" s="384"/>
      <c r="Z33" s="384"/>
      <c r="AA33" s="384"/>
      <c r="AB33" s="384"/>
      <c r="AC33" s="384"/>
      <c r="AD33" s="384"/>
    </row>
    <row r="34" spans="17:30">
      <c r="Q34" t="s">
        <v>21</v>
      </c>
      <c r="U34" s="384">
        <f>'申請書（1号様式）'!U34</f>
        <v>0</v>
      </c>
      <c r="V34" s="384"/>
      <c r="W34" s="384"/>
      <c r="X34" s="384"/>
      <c r="Y34" s="384"/>
      <c r="Z34" s="384"/>
      <c r="AA34" s="384"/>
      <c r="AB34" s="384"/>
      <c r="AC34" s="384"/>
      <c r="AD34" s="384"/>
    </row>
    <row r="35" spans="17:30">
      <c r="Q35" t="s">
        <v>22</v>
      </c>
      <c r="U35" s="384">
        <f>'申請書（1号様式）'!U35</f>
        <v>0</v>
      </c>
      <c r="V35" s="384"/>
      <c r="W35" s="384"/>
      <c r="X35" s="384"/>
      <c r="Y35" s="384"/>
      <c r="Z35" s="384"/>
      <c r="AA35" s="384"/>
      <c r="AB35" s="384"/>
      <c r="AC35" s="384"/>
      <c r="AD35" s="384"/>
    </row>
    <row r="36" spans="17:30">
      <c r="Q36" t="s">
        <v>23</v>
      </c>
      <c r="U36" s="384">
        <f>'申請書（1号様式）'!U36</f>
        <v>0</v>
      </c>
      <c r="V36" s="384"/>
      <c r="W36" s="384"/>
      <c r="X36" s="384"/>
      <c r="Y36" s="384"/>
      <c r="Z36" s="384"/>
      <c r="AA36" s="384"/>
      <c r="AB36" s="384"/>
      <c r="AC36" s="384"/>
      <c r="AD36" s="384"/>
    </row>
    <row r="37" spans="17:30">
      <c r="Q37" t="s">
        <v>24</v>
      </c>
      <c r="U37" s="384">
        <f>'申請書（1号様式）'!U37</f>
        <v>0</v>
      </c>
      <c r="V37" s="384"/>
      <c r="W37" s="384"/>
      <c r="X37" s="384"/>
      <c r="Y37" s="384"/>
      <c r="Z37" s="384"/>
      <c r="AA37" s="384"/>
      <c r="AB37" s="384"/>
      <c r="AC37" s="384"/>
      <c r="AD37" s="384"/>
    </row>
    <row r="38" spans="17:30">
      <c r="Q38" t="s">
        <v>25</v>
      </c>
      <c r="U38" s="384">
        <f>'申請書（1号様式）'!U38</f>
        <v>0</v>
      </c>
      <c r="V38" s="384"/>
      <c r="W38" s="384"/>
      <c r="X38" s="384"/>
      <c r="Y38" s="384"/>
      <c r="Z38" s="384"/>
      <c r="AA38" s="384"/>
      <c r="AB38" s="384"/>
      <c r="AC38" s="384"/>
      <c r="AD38" s="384"/>
    </row>
    <row r="39" spans="17:30">
      <c r="Q39" t="s">
        <v>26</v>
      </c>
      <c r="U39" s="384">
        <f>'申請書（1号様式）'!U39</f>
        <v>0</v>
      </c>
      <c r="V39" s="384"/>
      <c r="W39" s="384"/>
      <c r="X39" s="384"/>
      <c r="Y39" s="384"/>
      <c r="Z39" s="384"/>
      <c r="AA39" s="384"/>
      <c r="AB39" s="384"/>
      <c r="AC39" s="384"/>
      <c r="AD39" s="384"/>
    </row>
  </sheetData>
  <sheetProtection algorithmName="SHA-512" hashValue="DnlTlSD5wipUtPsqr5e/4KE4NEWvFQuKpSwDugz67D+LSZlpFc2Ifiun3ESCPlAS38jQw16c9SgMdxg8U4cSJw==" saltValue="37Oqut+PCTt0I/67p3H1dA==" spinCount="100000" sheet="1" objects="1" scenarios="1" formatCells="0"/>
  <mergeCells count="22">
    <mergeCell ref="U36:AD36"/>
    <mergeCell ref="U37:AD37"/>
    <mergeCell ref="U38:AD38"/>
    <mergeCell ref="U39:AD39"/>
    <mergeCell ref="C30:D30"/>
    <mergeCell ref="F30:G30"/>
    <mergeCell ref="I30:J30"/>
    <mergeCell ref="U33:AD33"/>
    <mergeCell ref="U34:AD34"/>
    <mergeCell ref="U35:AD35"/>
    <mergeCell ref="V2:W2"/>
    <mergeCell ref="Y2:Z2"/>
    <mergeCell ref="AB2:AC2"/>
    <mergeCell ref="M6:AD6"/>
    <mergeCell ref="M8:AB8"/>
    <mergeCell ref="AC8:AD9"/>
    <mergeCell ref="M9:AB9"/>
    <mergeCell ref="M11:AD11"/>
    <mergeCell ref="M13:AD13"/>
    <mergeCell ref="A15:AD15"/>
    <mergeCell ref="A21:AD21"/>
    <mergeCell ref="A18:AD20"/>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54D1-2CB5-4253-B1F7-CD25085BA9A8}">
  <sheetPr>
    <tabColor rgb="FFFF0000"/>
  </sheetPr>
  <dimension ref="A1:AE43"/>
  <sheetViews>
    <sheetView showZeros="0" view="pageBreakPreview" topLeftCell="A7" zoomScaleNormal="100" zoomScaleSheetLayoutView="100" workbookViewId="0">
      <selection activeCell="W35" sqref="W35:AD36"/>
    </sheetView>
  </sheetViews>
  <sheetFormatPr defaultRowHeight="18.75"/>
  <cols>
    <col min="1" max="42" width="2.625" customWidth="1"/>
  </cols>
  <sheetData>
    <row r="1" spans="1:30">
      <c r="A1" t="s">
        <v>251</v>
      </c>
      <c r="AA1" s="2"/>
      <c r="AB1" s="2"/>
      <c r="AC1" s="2"/>
    </row>
    <row r="4" spans="1:30">
      <c r="A4" s="146" t="s">
        <v>216</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7" spans="1:30">
      <c r="A7" s="3" t="s">
        <v>217</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428">
        <f>'補助事業計画書（1号様式　別紙1-1'!H8:I8</f>
        <v>0</v>
      </c>
      <c r="I8" s="428"/>
      <c r="J8" s="4" t="s">
        <v>1</v>
      </c>
      <c r="K8" s="428">
        <f>'補助事業計画書（1号様式　別紙1-1'!K8:L8</f>
        <v>0</v>
      </c>
      <c r="L8" s="428"/>
      <c r="M8" s="4" t="s">
        <v>31</v>
      </c>
      <c r="O8" s="4" t="s">
        <v>32</v>
      </c>
      <c r="P8" s="428">
        <f>'補助事業計画書（1号様式　別紙1-1'!P8:Q8</f>
        <v>0</v>
      </c>
      <c r="Q8" s="428"/>
      <c r="R8" s="4" t="s">
        <v>1</v>
      </c>
      <c r="S8" s="4"/>
      <c r="T8" s="5"/>
      <c r="U8" s="5"/>
      <c r="V8" s="5"/>
      <c r="W8" s="5"/>
      <c r="X8" s="5"/>
      <c r="Y8" s="5"/>
      <c r="Z8" s="5"/>
      <c r="AD8" s="3"/>
    </row>
    <row r="9" spans="1:30">
      <c r="B9" s="6" t="s">
        <v>33</v>
      </c>
      <c r="C9" s="6"/>
      <c r="D9" s="6"/>
      <c r="E9" s="6"/>
      <c r="F9" s="6"/>
      <c r="G9" s="4"/>
      <c r="H9" s="98" t="s">
        <v>34</v>
      </c>
      <c r="I9" s="98"/>
      <c r="J9" s="429">
        <f>'補助事業計画書（1号様式　別紙1-1'!J9:K9</f>
        <v>0</v>
      </c>
      <c r="K9" s="429"/>
      <c r="L9" s="98" t="s">
        <v>35</v>
      </c>
      <c r="M9" s="98" t="s">
        <v>36</v>
      </c>
      <c r="N9" s="98"/>
      <c r="O9" s="429">
        <f>'補助事業計画書（1号様式　別紙1-1'!O9:P9</f>
        <v>0</v>
      </c>
      <c r="P9" s="429"/>
      <c r="Q9" s="98" t="s">
        <v>35</v>
      </c>
      <c r="R9" s="98"/>
      <c r="S9" s="429">
        <f>'補助事業計画書（1号様式　別紙1-1'!S9:T9</f>
        <v>0</v>
      </c>
      <c r="T9" s="429"/>
      <c r="U9" s="429">
        <f>'補助事業計画書（1号様式　別紙1-1'!U9:V9</f>
        <v>0</v>
      </c>
      <c r="V9" s="429"/>
      <c r="W9" s="4" t="s">
        <v>37</v>
      </c>
      <c r="X9" s="5"/>
      <c r="Y9" s="5"/>
      <c r="Z9" s="5"/>
      <c r="AD9" s="3"/>
    </row>
    <row r="10" spans="1:30">
      <c r="B10" s="3" t="s">
        <v>38</v>
      </c>
      <c r="C10" s="3"/>
      <c r="D10" s="3"/>
      <c r="E10" s="3"/>
      <c r="F10" s="3"/>
      <c r="G10" s="4"/>
      <c r="H10" s="429">
        <f>'補助事業計画書（1号様式　別紙1-1'!H10:J10</f>
        <v>0</v>
      </c>
      <c r="I10" s="429"/>
      <c r="J10" s="429"/>
      <c r="K10" s="98" t="s">
        <v>39</v>
      </c>
      <c r="L10" s="99" t="s">
        <v>265</v>
      </c>
      <c r="M10" s="99"/>
      <c r="N10" s="99"/>
      <c r="O10" s="99"/>
      <c r="P10" s="99"/>
      <c r="Q10" s="99"/>
      <c r="R10" s="99"/>
      <c r="S10" s="100"/>
      <c r="T10" s="100"/>
      <c r="U10" s="429">
        <f>'補助事業計画書（1号様式　別紙1-1'!U10:V10</f>
        <v>0</v>
      </c>
      <c r="V10" s="429"/>
      <c r="W10" s="5" t="s">
        <v>40</v>
      </c>
      <c r="X10" s="5"/>
      <c r="Y10" s="5"/>
      <c r="Z10" s="5"/>
      <c r="AD10" s="3"/>
    </row>
    <row r="11" spans="1:30">
      <c r="H11" s="3"/>
    </row>
    <row r="12" spans="1:30">
      <c r="A12" t="s">
        <v>252</v>
      </c>
    </row>
    <row r="13" spans="1:30">
      <c r="A13" t="s">
        <v>253</v>
      </c>
    </row>
    <row r="14" spans="1:30">
      <c r="A14" s="394" t="s">
        <v>254</v>
      </c>
      <c r="B14" s="395"/>
      <c r="C14" s="395"/>
      <c r="D14" s="395"/>
      <c r="E14" s="395"/>
      <c r="F14" s="395"/>
      <c r="G14" s="395"/>
      <c r="H14" s="395"/>
      <c r="I14" s="395"/>
      <c r="J14" s="395"/>
      <c r="K14" s="395"/>
      <c r="L14" s="395"/>
      <c r="M14" s="395"/>
      <c r="N14" s="395"/>
      <c r="O14" s="395"/>
      <c r="P14" s="395"/>
      <c r="Q14" s="395"/>
      <c r="R14" s="395"/>
      <c r="S14" s="395"/>
      <c r="T14" s="395"/>
      <c r="U14" s="395"/>
      <c r="V14" s="395"/>
      <c r="W14" s="395"/>
      <c r="X14" s="10"/>
      <c r="Y14" s="10"/>
      <c r="Z14" s="10"/>
      <c r="AA14" s="10"/>
      <c r="AB14" s="10"/>
      <c r="AC14" s="10"/>
      <c r="AD14" s="10"/>
    </row>
    <row r="15" spans="1:30">
      <c r="A15" s="193"/>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5"/>
    </row>
    <row r="16" spans="1:30">
      <c r="A16" s="149"/>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3"/>
    </row>
    <row r="17" spans="1:30">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6"/>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394" t="s">
        <v>255</v>
      </c>
      <c r="B19" s="395"/>
      <c r="C19" s="395"/>
      <c r="D19" s="395"/>
      <c r="E19" s="395"/>
      <c r="F19" s="395"/>
      <c r="G19" s="395"/>
      <c r="H19" s="395"/>
      <c r="I19" s="395"/>
      <c r="J19" s="395"/>
      <c r="K19" s="395"/>
      <c r="L19" s="395"/>
      <c r="M19" s="395"/>
      <c r="N19" s="395"/>
      <c r="O19" s="395"/>
      <c r="P19" s="395"/>
      <c r="Q19" s="395"/>
      <c r="R19" s="395"/>
      <c r="S19" s="395"/>
      <c r="T19" s="395"/>
      <c r="U19" s="395"/>
      <c r="V19" s="395"/>
      <c r="W19" s="395"/>
    </row>
    <row r="20" spans="1:30">
      <c r="A20" s="189"/>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2"/>
    </row>
    <row r="21" spans="1:30">
      <c r="A21" s="149"/>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3"/>
    </row>
    <row r="22" spans="1:30">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6"/>
    </row>
    <row r="23" spans="1:30" ht="13.5" customHeight="1"/>
    <row r="24" spans="1:30">
      <c r="A24" t="s">
        <v>218</v>
      </c>
    </row>
    <row r="25" spans="1:30">
      <c r="B25" t="s">
        <v>219</v>
      </c>
      <c r="R25" s="148"/>
      <c r="S25" s="148"/>
      <c r="T25" t="s">
        <v>1</v>
      </c>
      <c r="U25" s="148"/>
      <c r="V25" s="148"/>
      <c r="W25" t="s">
        <v>2</v>
      </c>
    </row>
    <row r="26" spans="1:30">
      <c r="B26" t="s">
        <v>220</v>
      </c>
      <c r="R26" s="148"/>
      <c r="S26" s="148"/>
      <c r="T26" t="s">
        <v>1</v>
      </c>
      <c r="U26" s="148"/>
      <c r="V26" s="148"/>
      <c r="W26" t="s">
        <v>2</v>
      </c>
    </row>
    <row r="27" spans="1:30">
      <c r="B27" t="s">
        <v>221</v>
      </c>
      <c r="R27" s="148"/>
      <c r="S27" s="148"/>
      <c r="T27" t="s">
        <v>1</v>
      </c>
      <c r="U27" s="148"/>
      <c r="V27" s="148"/>
      <c r="W27" t="s">
        <v>2</v>
      </c>
    </row>
    <row r="28" spans="1:30">
      <c r="B28" t="s">
        <v>222</v>
      </c>
      <c r="R28" s="148"/>
      <c r="S28" s="148"/>
      <c r="T28" t="s">
        <v>1</v>
      </c>
      <c r="U28" s="148"/>
      <c r="V28" s="148"/>
      <c r="W28" t="s">
        <v>2</v>
      </c>
    </row>
    <row r="29" spans="1:30" ht="15.95" customHeight="1"/>
    <row r="30" spans="1:30">
      <c r="A30" t="s">
        <v>223</v>
      </c>
    </row>
    <row r="31" spans="1:30">
      <c r="A31" s="13"/>
      <c r="B31" s="13"/>
      <c r="C31" s="13"/>
      <c r="D31" s="13"/>
      <c r="E31" s="13"/>
      <c r="F31" s="13"/>
      <c r="G31" s="13"/>
      <c r="AD31" s="14" t="s">
        <v>61</v>
      </c>
    </row>
    <row r="32" spans="1:30" ht="18.75" customHeight="1">
      <c r="A32" s="171" t="s">
        <v>62</v>
      </c>
      <c r="B32" s="171"/>
      <c r="C32" s="171"/>
      <c r="D32" s="171"/>
      <c r="E32" s="171"/>
      <c r="F32" s="171"/>
      <c r="G32" s="171" t="s">
        <v>63</v>
      </c>
      <c r="H32" s="171"/>
      <c r="I32" s="171"/>
      <c r="J32" s="171"/>
      <c r="K32" s="171"/>
      <c r="L32" s="171"/>
      <c r="M32" s="171"/>
      <c r="N32" s="173" t="s">
        <v>64</v>
      </c>
      <c r="O32" s="171"/>
      <c r="P32" s="171"/>
      <c r="Q32" s="171"/>
      <c r="R32" s="171"/>
      <c r="S32" s="171"/>
      <c r="T32" s="174" t="s">
        <v>65</v>
      </c>
      <c r="U32" s="174"/>
      <c r="V32" s="174"/>
      <c r="W32" s="171" t="s">
        <v>66</v>
      </c>
      <c r="X32" s="171"/>
      <c r="Y32" s="171"/>
      <c r="Z32" s="171"/>
      <c r="AA32" s="171"/>
      <c r="AB32" s="171"/>
      <c r="AC32" s="171"/>
      <c r="AD32" s="171"/>
    </row>
    <row r="33" spans="1:31">
      <c r="A33" s="172"/>
      <c r="B33" s="172"/>
      <c r="C33" s="172"/>
      <c r="D33" s="172"/>
      <c r="E33" s="172"/>
      <c r="F33" s="172"/>
      <c r="G33" s="172"/>
      <c r="H33" s="172"/>
      <c r="I33" s="172"/>
      <c r="J33" s="172"/>
      <c r="K33" s="172"/>
      <c r="L33" s="172"/>
      <c r="M33" s="172"/>
      <c r="N33" s="172"/>
      <c r="O33" s="172"/>
      <c r="P33" s="172"/>
      <c r="Q33" s="172"/>
      <c r="R33" s="172"/>
      <c r="S33" s="172"/>
      <c r="T33" s="175"/>
      <c r="U33" s="175"/>
      <c r="V33" s="175"/>
      <c r="W33" s="172"/>
      <c r="X33" s="172"/>
      <c r="Y33" s="172"/>
      <c r="Z33" s="172"/>
      <c r="AA33" s="172"/>
      <c r="AB33" s="172"/>
      <c r="AC33" s="172"/>
      <c r="AD33" s="172"/>
    </row>
    <row r="34" spans="1:31" ht="19.5" thickBot="1">
      <c r="A34" s="177" t="s">
        <v>67</v>
      </c>
      <c r="B34" s="177"/>
      <c r="C34" s="177"/>
      <c r="D34" s="177"/>
      <c r="E34" s="177"/>
      <c r="F34" s="177"/>
      <c r="G34" s="177" t="s">
        <v>68</v>
      </c>
      <c r="H34" s="177"/>
      <c r="I34" s="177"/>
      <c r="J34" s="177"/>
      <c r="K34" s="177"/>
      <c r="L34" s="177"/>
      <c r="M34" s="177"/>
      <c r="N34" s="177" t="s">
        <v>69</v>
      </c>
      <c r="O34" s="177"/>
      <c r="P34" s="177"/>
      <c r="Q34" s="177"/>
      <c r="R34" s="177"/>
      <c r="S34" s="177"/>
      <c r="T34" s="178" t="s">
        <v>70</v>
      </c>
      <c r="U34" s="178"/>
      <c r="V34" s="178"/>
      <c r="W34" s="179" t="s">
        <v>71</v>
      </c>
      <c r="X34" s="179"/>
      <c r="Y34" s="179"/>
      <c r="Z34" s="179"/>
      <c r="AA34" s="179"/>
      <c r="AB34" s="179"/>
      <c r="AC34" s="179"/>
      <c r="AD34" s="179"/>
    </row>
    <row r="35" spans="1:31" s="28" customFormat="1" ht="12" customHeight="1" thickTop="1">
      <c r="A35" s="180"/>
      <c r="B35" s="180"/>
      <c r="C35" s="180"/>
      <c r="D35" s="180"/>
      <c r="E35" s="180"/>
      <c r="F35" s="180"/>
      <c r="G35" s="180"/>
      <c r="H35" s="180"/>
      <c r="I35" s="180"/>
      <c r="J35" s="180"/>
      <c r="K35" s="180"/>
      <c r="L35" s="180"/>
      <c r="M35" s="180"/>
      <c r="N35" s="180"/>
      <c r="O35" s="180"/>
      <c r="P35" s="180"/>
      <c r="Q35" s="180"/>
      <c r="R35" s="180"/>
      <c r="S35" s="180"/>
      <c r="T35" s="181" t="s">
        <v>72</v>
      </c>
      <c r="U35" s="181"/>
      <c r="V35" s="182"/>
      <c r="W35" s="253">
        <f>IF(ROUNDDOWN((G35-N35)*2/3,-3)&gt;1000000,1000000,ROUNDDOWN((G35-N35)*2/3,-3))</f>
        <v>0</v>
      </c>
      <c r="X35" s="254"/>
      <c r="Y35" s="254"/>
      <c r="Z35" s="254"/>
      <c r="AA35" s="254"/>
      <c r="AB35" s="254"/>
      <c r="AC35" s="254"/>
      <c r="AD35" s="255"/>
      <c r="AE35" s="430" t="s">
        <v>232</v>
      </c>
    </row>
    <row r="36" spans="1:31" s="28" customFormat="1" ht="12" customHeight="1" thickBot="1">
      <c r="A36" s="180"/>
      <c r="B36" s="180"/>
      <c r="C36" s="180"/>
      <c r="D36" s="180"/>
      <c r="E36" s="180"/>
      <c r="F36" s="180"/>
      <c r="G36" s="180"/>
      <c r="H36" s="180"/>
      <c r="I36" s="180"/>
      <c r="J36" s="180"/>
      <c r="K36" s="180"/>
      <c r="L36" s="180"/>
      <c r="M36" s="180"/>
      <c r="N36" s="180"/>
      <c r="O36" s="180"/>
      <c r="P36" s="180"/>
      <c r="Q36" s="180"/>
      <c r="R36" s="180"/>
      <c r="S36" s="180"/>
      <c r="T36" s="181"/>
      <c r="U36" s="181"/>
      <c r="V36" s="182"/>
      <c r="W36" s="256"/>
      <c r="X36" s="257"/>
      <c r="Y36" s="257"/>
      <c r="Z36" s="257"/>
      <c r="AA36" s="257"/>
      <c r="AB36" s="257"/>
      <c r="AC36" s="257"/>
      <c r="AD36" s="258"/>
      <c r="AE36" s="430"/>
    </row>
    <row r="37" spans="1:31" s="28" customFormat="1" ht="12" customHeight="1" thickTop="1">
      <c r="A37" s="101"/>
      <c r="B37" s="101"/>
      <c r="C37" s="101"/>
      <c r="D37" s="101"/>
      <c r="E37" s="101"/>
      <c r="F37" s="101"/>
      <c r="G37" s="101"/>
      <c r="H37" s="101"/>
      <c r="I37" s="101"/>
      <c r="J37" s="101"/>
      <c r="K37" s="101"/>
      <c r="L37" s="101"/>
      <c r="M37" s="101"/>
      <c r="N37" s="431" t="s">
        <v>224</v>
      </c>
      <c r="O37" s="431"/>
      <c r="P37" s="431"/>
      <c r="Q37" s="431"/>
      <c r="R37" s="431"/>
      <c r="S37" s="431"/>
      <c r="T37" s="431"/>
      <c r="U37" s="431"/>
      <c r="V37" s="431"/>
      <c r="W37" s="432"/>
      <c r="X37" s="432"/>
      <c r="Y37" s="432"/>
      <c r="Z37" s="432"/>
      <c r="AA37" s="432"/>
      <c r="AB37" s="432"/>
      <c r="AC37" s="432"/>
      <c r="AD37" s="432"/>
      <c r="AE37" s="430" t="s">
        <v>225</v>
      </c>
    </row>
    <row r="38" spans="1:31" s="28" customFormat="1" ht="12" customHeight="1">
      <c r="A38" s="101"/>
      <c r="B38" s="101"/>
      <c r="C38" s="101"/>
      <c r="D38" s="101"/>
      <c r="E38" s="101"/>
      <c r="F38" s="101"/>
      <c r="G38" s="101"/>
      <c r="H38" s="101"/>
      <c r="I38" s="101"/>
      <c r="J38" s="101"/>
      <c r="K38" s="101"/>
      <c r="L38" s="101"/>
      <c r="M38" s="101"/>
      <c r="N38" s="431"/>
      <c r="O38" s="431"/>
      <c r="P38" s="431"/>
      <c r="Q38" s="431"/>
      <c r="R38" s="431"/>
      <c r="S38" s="431"/>
      <c r="T38" s="431"/>
      <c r="U38" s="431"/>
      <c r="V38" s="431"/>
      <c r="W38" s="180"/>
      <c r="X38" s="180"/>
      <c r="Y38" s="180"/>
      <c r="Z38" s="180"/>
      <c r="AA38" s="180"/>
      <c r="AB38" s="180"/>
      <c r="AC38" s="180"/>
      <c r="AD38" s="180"/>
      <c r="AE38" s="430"/>
    </row>
    <row r="39" spans="1:31" s="28" customFormat="1" ht="12" customHeight="1">
      <c r="A39" s="101"/>
      <c r="B39" s="101"/>
      <c r="C39" s="101"/>
      <c r="D39" s="101"/>
      <c r="E39" s="101"/>
      <c r="F39" s="101"/>
      <c r="G39" s="101"/>
      <c r="H39" s="101"/>
      <c r="I39" s="101"/>
      <c r="J39" s="101"/>
      <c r="K39" s="101"/>
      <c r="L39" s="101"/>
      <c r="M39" s="101"/>
      <c r="N39" s="431" t="s">
        <v>226</v>
      </c>
      <c r="O39" s="431"/>
      <c r="P39" s="431"/>
      <c r="Q39" s="431"/>
      <c r="R39" s="431"/>
      <c r="S39" s="431"/>
      <c r="T39" s="431"/>
      <c r="U39" s="431"/>
      <c r="V39" s="431"/>
      <c r="W39" s="180"/>
      <c r="X39" s="180"/>
      <c r="Y39" s="180"/>
      <c r="Z39" s="180"/>
      <c r="AA39" s="180"/>
      <c r="AB39" s="180"/>
      <c r="AC39" s="180"/>
      <c r="AD39" s="180"/>
    </row>
    <row r="40" spans="1:31" s="28" customFormat="1" ht="12" customHeight="1">
      <c r="A40" s="101"/>
      <c r="B40" s="101"/>
      <c r="C40" s="101"/>
      <c r="D40" s="101"/>
      <c r="E40" s="101"/>
      <c r="F40" s="101"/>
      <c r="G40" s="101"/>
      <c r="H40" s="101"/>
      <c r="I40" s="101"/>
      <c r="J40" s="101"/>
      <c r="K40" s="101"/>
      <c r="L40" s="101"/>
      <c r="M40" s="101"/>
      <c r="N40" s="431"/>
      <c r="O40" s="431"/>
      <c r="P40" s="431"/>
      <c r="Q40" s="431"/>
      <c r="R40" s="431"/>
      <c r="S40" s="431"/>
      <c r="T40" s="431"/>
      <c r="U40" s="431"/>
      <c r="V40" s="431"/>
      <c r="W40" s="180"/>
      <c r="X40" s="180"/>
      <c r="Y40" s="180"/>
      <c r="Z40" s="180"/>
      <c r="AA40" s="180"/>
      <c r="AB40" s="180"/>
      <c r="AC40" s="180"/>
      <c r="AD40" s="180"/>
    </row>
    <row r="41" spans="1:31" s="28" customFormat="1" ht="15.95" customHeight="1" thickBot="1"/>
    <row r="42" spans="1:31" s="28" customFormat="1" ht="20.25" thickTop="1" thickBot="1">
      <c r="Q42" s="176" t="s">
        <v>233</v>
      </c>
      <c r="R42" s="176"/>
      <c r="S42" s="176"/>
      <c r="T42" s="176"/>
      <c r="U42" s="176"/>
      <c r="V42" s="176"/>
      <c r="W42" s="265">
        <f>W39</f>
        <v>0</v>
      </c>
      <c r="X42" s="265"/>
      <c r="Y42" s="265"/>
      <c r="Z42" s="265"/>
      <c r="AA42" s="265"/>
      <c r="AB42" s="265"/>
      <c r="AC42" s="265"/>
      <c r="AD42" s="265"/>
    </row>
    <row r="43" spans="1:31" ht="19.5" thickTop="1"/>
  </sheetData>
  <sheetProtection algorithmName="SHA-512" hashValue="dd1dIl3bhMQAJWCLUleI9t48e5HjqWWAASlHbZbhst+1FUXz2iu1r1TmJ7J3sOrVEyVefiOXJ+9cjtrMISTkcw==" saltValue="oSU3VdAWmycwIC+21hKKrw==" spinCount="100000" sheet="1" objects="1" scenarios="1" formatCells="0"/>
  <mergeCells count="44">
    <mergeCell ref="AE35:AE36"/>
    <mergeCell ref="AE37:AE38"/>
    <mergeCell ref="N39:V40"/>
    <mergeCell ref="W39:AD40"/>
    <mergeCell ref="Q42:V42"/>
    <mergeCell ref="W42:AD42"/>
    <mergeCell ref="N37:V38"/>
    <mergeCell ref="W37:AD38"/>
    <mergeCell ref="A35:F36"/>
    <mergeCell ref="G35:M36"/>
    <mergeCell ref="N35:S36"/>
    <mergeCell ref="T35:V36"/>
    <mergeCell ref="W35:AD36"/>
    <mergeCell ref="W32:AD33"/>
    <mergeCell ref="A34:F34"/>
    <mergeCell ref="G34:M34"/>
    <mergeCell ref="N34:S34"/>
    <mergeCell ref="T34:V34"/>
    <mergeCell ref="W34:AD34"/>
    <mergeCell ref="R28:S28"/>
    <mergeCell ref="U28:V28"/>
    <mergeCell ref="A32:F33"/>
    <mergeCell ref="G32:M33"/>
    <mergeCell ref="N32:S33"/>
    <mergeCell ref="T32:V33"/>
    <mergeCell ref="R25:S25"/>
    <mergeCell ref="U25:V25"/>
    <mergeCell ref="R26:S26"/>
    <mergeCell ref="U26:V26"/>
    <mergeCell ref="R27:S27"/>
    <mergeCell ref="U27:V27"/>
    <mergeCell ref="A20:AD22"/>
    <mergeCell ref="A4:AD4"/>
    <mergeCell ref="H8:I8"/>
    <mergeCell ref="K8:L8"/>
    <mergeCell ref="P8:Q8"/>
    <mergeCell ref="J9:K9"/>
    <mergeCell ref="O9:P9"/>
    <mergeCell ref="S9:V9"/>
    <mergeCell ref="H10:J10"/>
    <mergeCell ref="U10:V10"/>
    <mergeCell ref="A14:W14"/>
    <mergeCell ref="A15:AD17"/>
    <mergeCell ref="A19:W19"/>
  </mergeCells>
  <phoneticPr fontId="3"/>
  <dataValidations count="1">
    <dataValidation type="list" allowBlank="1" showInputMessage="1" showErrorMessage="1" sqref="H11" xr:uid="{4B835A8F-B264-4EB5-9512-8207A073CE73}">
      <formula1>"〇"</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66A-5FC1-4D78-83B8-C9E6E5DE6A70}">
  <sheetPr>
    <tabColor rgb="FFFF0000"/>
  </sheetPr>
  <dimension ref="A1:AS102"/>
  <sheetViews>
    <sheetView showZeros="0" view="pageBreakPreview" topLeftCell="A67" zoomScale="90" zoomScaleNormal="100" zoomScaleSheetLayoutView="90" workbookViewId="0">
      <selection activeCell="AS23" sqref="AS23"/>
    </sheetView>
  </sheetViews>
  <sheetFormatPr defaultRowHeight="18.75"/>
  <cols>
    <col min="1" max="30" width="2.625" customWidth="1"/>
    <col min="31" max="31" width="2.75" customWidth="1"/>
    <col min="32" max="42" width="2.625" customWidth="1"/>
  </cols>
  <sheetData>
    <row r="1" spans="1:30">
      <c r="A1" t="s">
        <v>256</v>
      </c>
      <c r="AA1" s="2"/>
      <c r="AB1" s="2"/>
      <c r="AC1" s="2"/>
    </row>
    <row r="4" spans="1:30">
      <c r="A4" s="146" t="s">
        <v>266</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7" spans="1:30">
      <c r="A7" s="3" t="s">
        <v>217</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428">
        <f>'補助事業計画書（1号様式　別紙1-2）'!H8:I8</f>
        <v>0</v>
      </c>
      <c r="I8" s="428"/>
      <c r="J8" s="4" t="s">
        <v>1</v>
      </c>
      <c r="K8" s="428">
        <f>'補助事業計画書（1号様式　別紙1-2）'!K8:L8</f>
        <v>0</v>
      </c>
      <c r="L8" s="428"/>
      <c r="M8" s="4" t="s">
        <v>31</v>
      </c>
      <c r="O8" s="4" t="s">
        <v>32</v>
      </c>
      <c r="P8" s="428">
        <f>'補助事業計画書（1号様式　別紙1-2）'!P8:Q8</f>
        <v>0</v>
      </c>
      <c r="Q8" s="428"/>
      <c r="R8" s="4" t="s">
        <v>1</v>
      </c>
      <c r="S8" s="4"/>
      <c r="T8" s="5"/>
      <c r="U8" s="5"/>
      <c r="V8" s="5"/>
      <c r="W8" s="5"/>
      <c r="X8" s="5"/>
      <c r="Y8" s="5"/>
      <c r="Z8" s="5"/>
      <c r="AD8" s="3"/>
    </row>
    <row r="9" spans="1:30">
      <c r="B9" s="6" t="s">
        <v>33</v>
      </c>
      <c r="C9" s="6"/>
      <c r="D9" s="6"/>
      <c r="E9" s="6"/>
      <c r="F9" s="6"/>
      <c r="G9" s="4"/>
      <c r="H9" s="4" t="s">
        <v>34</v>
      </c>
      <c r="I9" s="4"/>
      <c r="J9" s="428">
        <f>'補助事業計画書（1号様式　別紙1-2）'!J9:K9</f>
        <v>0</v>
      </c>
      <c r="K9" s="428"/>
      <c r="L9" s="4" t="s">
        <v>35</v>
      </c>
      <c r="M9" s="4" t="s">
        <v>36</v>
      </c>
      <c r="N9" s="4"/>
      <c r="O9" s="428">
        <f>'補助事業計画書（1号様式　別紙1-2）'!O9:P9</f>
        <v>0</v>
      </c>
      <c r="P9" s="428"/>
      <c r="Q9" s="4" t="s">
        <v>35</v>
      </c>
      <c r="R9" s="4"/>
      <c r="S9" s="445">
        <f>'補助事業計画書（1号様式　別紙1-2）'!S9:V9</f>
        <v>0</v>
      </c>
      <c r="T9" s="428"/>
      <c r="U9" s="428"/>
      <c r="V9" s="428"/>
      <c r="W9" s="4" t="s">
        <v>37</v>
      </c>
      <c r="X9" s="5"/>
      <c r="Y9" s="5"/>
      <c r="Z9" s="5"/>
      <c r="AD9" s="3"/>
    </row>
    <row r="10" spans="1:30">
      <c r="B10" s="3" t="s">
        <v>38</v>
      </c>
      <c r="C10" s="3"/>
      <c r="D10" s="3"/>
      <c r="E10" s="3"/>
      <c r="F10" s="3"/>
      <c r="G10" s="4"/>
      <c r="H10" s="429">
        <f>'補助事業計画書（1号様式　別紙1-2）'!H10:J10</f>
        <v>0</v>
      </c>
      <c r="I10" s="429"/>
      <c r="J10" s="429"/>
      <c r="K10" s="4" t="s">
        <v>39</v>
      </c>
      <c r="L10" s="7" t="s">
        <v>265</v>
      </c>
      <c r="M10" s="7"/>
      <c r="N10" s="7"/>
      <c r="O10" s="7"/>
      <c r="P10" s="7"/>
      <c r="Q10" s="7"/>
      <c r="R10" s="7"/>
      <c r="S10" s="8"/>
      <c r="T10" s="8"/>
      <c r="U10" s="428">
        <f>'補助事業計画書（1号様式　別紙1-2）'!U10:V10</f>
        <v>0</v>
      </c>
      <c r="V10" s="428"/>
      <c r="W10" s="5" t="s">
        <v>40</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H12" s="3"/>
    </row>
    <row r="13" spans="1:30">
      <c r="A13" t="s">
        <v>252</v>
      </c>
    </row>
    <row r="14" spans="1:30">
      <c r="A14" t="s">
        <v>257</v>
      </c>
    </row>
    <row r="15" spans="1:30">
      <c r="A15" s="190" t="s">
        <v>77</v>
      </c>
      <c r="B15" s="191"/>
      <c r="C15" s="191"/>
      <c r="D15" s="191"/>
      <c r="E15" s="191"/>
      <c r="F15" s="191"/>
      <c r="G15" s="192"/>
    </row>
    <row r="16" spans="1:30">
      <c r="A16" s="442"/>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4"/>
    </row>
    <row r="17" spans="1:30">
      <c r="A17" s="436"/>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8"/>
    </row>
    <row r="18" spans="1:30">
      <c r="A18" s="439"/>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1"/>
    </row>
    <row r="19" spans="1:3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c r="A20" s="190" t="s">
        <v>78</v>
      </c>
      <c r="B20" s="191"/>
      <c r="C20" s="191"/>
      <c r="D20" s="191"/>
      <c r="E20" s="191"/>
      <c r="F20" s="191"/>
      <c r="G20" s="192"/>
    </row>
    <row r="21" spans="1:30">
      <c r="A21" s="15" t="s">
        <v>263</v>
      </c>
      <c r="B21" s="16"/>
      <c r="C21" s="16"/>
      <c r="D21" s="16"/>
      <c r="E21" s="16"/>
      <c r="F21" s="16"/>
      <c r="G21" s="16"/>
      <c r="H21" s="16"/>
      <c r="I21" s="196"/>
      <c r="J21" s="196"/>
      <c r="K21" s="17" t="s">
        <v>39</v>
      </c>
      <c r="L21" s="17"/>
      <c r="M21" s="17"/>
      <c r="N21" s="16" t="s">
        <v>79</v>
      </c>
      <c r="O21" s="16"/>
      <c r="P21" s="16"/>
      <c r="Q21" s="16"/>
      <c r="R21" s="16"/>
      <c r="S21" s="16"/>
      <c r="T21" s="18"/>
      <c r="U21" s="16" t="s">
        <v>80</v>
      </c>
      <c r="V21" s="16"/>
      <c r="W21" s="16"/>
      <c r="X21" s="16"/>
      <c r="Y21" s="16"/>
      <c r="Z21" s="18"/>
      <c r="AA21" s="16" t="s">
        <v>81</v>
      </c>
      <c r="AB21" s="16"/>
      <c r="AC21" s="16"/>
      <c r="AD21" s="19"/>
    </row>
    <row r="22" spans="1:30" ht="20.25">
      <c r="A22" s="20" t="s">
        <v>293</v>
      </c>
      <c r="B22" s="3"/>
      <c r="C22" s="3"/>
      <c r="D22" s="3"/>
      <c r="E22" s="3"/>
      <c r="F22" s="3"/>
      <c r="G22" s="3"/>
      <c r="H22" s="3"/>
      <c r="I22" s="157"/>
      <c r="J22" s="157"/>
      <c r="K22" s="3" t="s">
        <v>39</v>
      </c>
      <c r="L22" s="3"/>
      <c r="M22" s="3" t="s">
        <v>82</v>
      </c>
      <c r="N22" s="3"/>
      <c r="O22" s="3"/>
      <c r="P22" s="3"/>
      <c r="Q22" s="3"/>
      <c r="R22" s="3"/>
      <c r="S22" s="3"/>
      <c r="T22" s="9"/>
      <c r="U22" s="3" t="s">
        <v>83</v>
      </c>
      <c r="V22" s="3"/>
      <c r="W22" s="3"/>
      <c r="X22" s="3"/>
      <c r="Y22" s="3"/>
      <c r="Z22" s="9"/>
      <c r="AA22" s="3" t="s">
        <v>84</v>
      </c>
      <c r="AB22" s="3"/>
      <c r="AC22" s="3"/>
      <c r="AD22" s="21"/>
    </row>
    <row r="23" spans="1:30">
      <c r="A23" s="433"/>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5"/>
    </row>
    <row r="24" spans="1:30">
      <c r="A24" s="436"/>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8"/>
    </row>
    <row r="25" spans="1:30">
      <c r="A25" s="436"/>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8"/>
    </row>
    <row r="26" spans="1:30">
      <c r="A26" s="436"/>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8"/>
    </row>
    <row r="27" spans="1:30">
      <c r="A27" s="436"/>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8"/>
    </row>
    <row r="28" spans="1:30">
      <c r="A28" s="439"/>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1"/>
    </row>
    <row r="29" spans="1:30">
      <c r="A29" s="572" t="s">
        <v>290</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c r="A30" s="57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190" t="s">
        <v>85</v>
      </c>
      <c r="B31" s="191"/>
      <c r="C31" s="191"/>
      <c r="D31" s="191"/>
      <c r="E31" s="191"/>
      <c r="F31" s="191"/>
      <c r="G31" s="192"/>
    </row>
    <row r="32" spans="1:30">
      <c r="A32" s="22" t="s">
        <v>86</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4"/>
    </row>
    <row r="33" spans="1:30">
      <c r="A33" s="25"/>
      <c r="B33" s="26" t="s">
        <v>204</v>
      </c>
      <c r="C33" s="3"/>
      <c r="D33" s="3"/>
      <c r="E33" s="3"/>
      <c r="F33" s="3"/>
      <c r="G33" s="3"/>
      <c r="H33" s="3"/>
      <c r="I33" s="3"/>
      <c r="J33" s="3"/>
      <c r="K33" s="3"/>
      <c r="L33" s="3"/>
      <c r="M33" s="3"/>
      <c r="N33" s="3"/>
      <c r="O33" s="3"/>
      <c r="P33" s="3"/>
      <c r="Q33" s="9"/>
      <c r="R33" s="26" t="s">
        <v>88</v>
      </c>
      <c r="S33" s="3"/>
      <c r="T33" s="3"/>
      <c r="U33" s="3"/>
      <c r="V33" s="3"/>
      <c r="W33" s="3"/>
      <c r="X33" s="3"/>
      <c r="Y33" s="3"/>
      <c r="Z33" s="3"/>
      <c r="AA33" s="3"/>
      <c r="AB33" s="3"/>
      <c r="AC33" s="3"/>
      <c r="AD33" s="21"/>
    </row>
    <row r="34" spans="1:30">
      <c r="A34" s="25"/>
      <c r="B34" s="134" t="s">
        <v>89</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1"/>
    </row>
    <row r="35" spans="1:30">
      <c r="A35" s="189"/>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2"/>
    </row>
    <row r="36" spans="1:30">
      <c r="A36" s="149"/>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3"/>
    </row>
    <row r="37" spans="1:30">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6"/>
    </row>
    <row r="38" spans="1:30" ht="13.5" customHeight="1"/>
    <row r="39" spans="1:30">
      <c r="A39" t="s">
        <v>218</v>
      </c>
    </row>
    <row r="40" spans="1:30">
      <c r="B40" t="s">
        <v>227</v>
      </c>
      <c r="R40" s="148"/>
      <c r="S40" s="148"/>
      <c r="T40" t="s">
        <v>1</v>
      </c>
      <c r="U40" s="148"/>
      <c r="V40" s="148"/>
      <c r="W40" t="s">
        <v>2</v>
      </c>
    </row>
    <row r="41" spans="1:30">
      <c r="B41" t="s">
        <v>228</v>
      </c>
      <c r="R41" s="148"/>
      <c r="S41" s="148"/>
      <c r="T41" t="s">
        <v>1</v>
      </c>
      <c r="U41" s="148"/>
      <c r="V41" s="148"/>
      <c r="W41" t="s">
        <v>2</v>
      </c>
    </row>
    <row r="42" spans="1:30">
      <c r="B42" t="s">
        <v>229</v>
      </c>
      <c r="R42" s="148"/>
      <c r="S42" s="148"/>
      <c r="T42" t="s">
        <v>1</v>
      </c>
      <c r="U42" s="148"/>
      <c r="V42" s="148"/>
      <c r="W42" t="s">
        <v>2</v>
      </c>
    </row>
    <row r="43" spans="1:30">
      <c r="B43" t="s">
        <v>230</v>
      </c>
      <c r="R43" s="148"/>
      <c r="S43" s="148"/>
      <c r="T43" t="s">
        <v>1</v>
      </c>
      <c r="U43" s="148"/>
      <c r="V43" s="148"/>
      <c r="W43" t="s">
        <v>2</v>
      </c>
    </row>
    <row r="44" spans="1:30">
      <c r="B44" t="s">
        <v>231</v>
      </c>
      <c r="R44" s="148"/>
      <c r="S44" s="148"/>
      <c r="T44" t="s">
        <v>1</v>
      </c>
      <c r="U44" s="148"/>
      <c r="V44" s="148"/>
      <c r="W44" t="s">
        <v>2</v>
      </c>
    </row>
    <row r="45" spans="1:30" ht="15.95" customHeight="1"/>
    <row r="46" spans="1:30">
      <c r="A46" t="s">
        <v>223</v>
      </c>
    </row>
    <row r="47" spans="1:30">
      <c r="A47" s="190" t="s">
        <v>77</v>
      </c>
      <c r="B47" s="191"/>
      <c r="C47" s="191"/>
      <c r="D47" s="191"/>
      <c r="E47" s="191"/>
      <c r="F47" s="191"/>
      <c r="G47" s="192"/>
      <c r="AD47" s="14" t="s">
        <v>61</v>
      </c>
    </row>
    <row r="48" spans="1:30" ht="18.75" customHeight="1">
      <c r="A48" s="171" t="s">
        <v>62</v>
      </c>
      <c r="B48" s="171"/>
      <c r="C48" s="171"/>
      <c r="D48" s="171"/>
      <c r="E48" s="171"/>
      <c r="F48" s="171"/>
      <c r="G48" s="171" t="s">
        <v>63</v>
      </c>
      <c r="H48" s="171"/>
      <c r="I48" s="171"/>
      <c r="J48" s="171"/>
      <c r="K48" s="171"/>
      <c r="L48" s="171"/>
      <c r="M48" s="171"/>
      <c r="N48" s="173" t="s">
        <v>64</v>
      </c>
      <c r="O48" s="171"/>
      <c r="P48" s="171"/>
      <c r="Q48" s="171"/>
      <c r="R48" s="171"/>
      <c r="S48" s="171"/>
      <c r="T48" s="174" t="s">
        <v>65</v>
      </c>
      <c r="U48" s="174"/>
      <c r="V48" s="174"/>
      <c r="W48" s="171" t="s">
        <v>66</v>
      </c>
      <c r="X48" s="171"/>
      <c r="Y48" s="171"/>
      <c r="Z48" s="171"/>
      <c r="AA48" s="171"/>
      <c r="AB48" s="171"/>
      <c r="AC48" s="171"/>
      <c r="AD48" s="171"/>
    </row>
    <row r="49" spans="1:45">
      <c r="A49" s="172"/>
      <c r="B49" s="172"/>
      <c r="C49" s="172"/>
      <c r="D49" s="172"/>
      <c r="E49" s="172"/>
      <c r="F49" s="172"/>
      <c r="G49" s="172"/>
      <c r="H49" s="172"/>
      <c r="I49" s="172"/>
      <c r="J49" s="172"/>
      <c r="K49" s="172"/>
      <c r="L49" s="172"/>
      <c r="M49" s="172"/>
      <c r="N49" s="172"/>
      <c r="O49" s="172"/>
      <c r="P49" s="172"/>
      <c r="Q49" s="172"/>
      <c r="R49" s="172"/>
      <c r="S49" s="172"/>
      <c r="T49" s="175"/>
      <c r="U49" s="175"/>
      <c r="V49" s="175"/>
      <c r="W49" s="172"/>
      <c r="X49" s="172"/>
      <c r="Y49" s="172"/>
      <c r="Z49" s="172"/>
      <c r="AA49" s="172"/>
      <c r="AB49" s="172"/>
      <c r="AC49" s="172"/>
      <c r="AD49" s="172"/>
    </row>
    <row r="50" spans="1:45">
      <c r="A50" s="177" t="s">
        <v>67</v>
      </c>
      <c r="B50" s="177"/>
      <c r="C50" s="177"/>
      <c r="D50" s="177"/>
      <c r="E50" s="177"/>
      <c r="F50" s="177"/>
      <c r="G50" s="177" t="s">
        <v>68</v>
      </c>
      <c r="H50" s="177"/>
      <c r="I50" s="177"/>
      <c r="J50" s="177"/>
      <c r="K50" s="177"/>
      <c r="L50" s="177"/>
      <c r="M50" s="177"/>
      <c r="N50" s="177" t="s">
        <v>69</v>
      </c>
      <c r="O50" s="177"/>
      <c r="P50" s="177"/>
      <c r="Q50" s="177"/>
      <c r="R50" s="177"/>
      <c r="S50" s="177"/>
      <c r="T50" s="178" t="s">
        <v>70</v>
      </c>
      <c r="U50" s="178"/>
      <c r="V50" s="178"/>
      <c r="W50" s="179" t="s">
        <v>71</v>
      </c>
      <c r="X50" s="179"/>
      <c r="Y50" s="179"/>
      <c r="Z50" s="179"/>
      <c r="AA50" s="179"/>
      <c r="AB50" s="179"/>
      <c r="AC50" s="179"/>
      <c r="AD50" s="179"/>
    </row>
    <row r="51" spans="1:45" ht="12" customHeight="1">
      <c r="A51" s="180"/>
      <c r="B51" s="180"/>
      <c r="C51" s="180"/>
      <c r="D51" s="180"/>
      <c r="E51" s="180"/>
      <c r="F51" s="180"/>
      <c r="G51" s="204"/>
      <c r="H51" s="205"/>
      <c r="I51" s="205"/>
      <c r="J51" s="205"/>
      <c r="K51" s="205"/>
      <c r="L51" s="205"/>
      <c r="M51" s="206"/>
      <c r="N51" s="180"/>
      <c r="O51" s="180"/>
      <c r="P51" s="180"/>
      <c r="Q51" s="180"/>
      <c r="R51" s="180"/>
      <c r="S51" s="180"/>
      <c r="T51" s="181" t="s">
        <v>72</v>
      </c>
      <c r="U51" s="181"/>
      <c r="V51" s="182"/>
      <c r="W51" s="456">
        <f>IF(ROUNDDOWN((G51-N51)*2/3,-3)&gt;50000000,50000000,ROUNDDOWN((G51-N51)*2/3,-3))</f>
        <v>0</v>
      </c>
      <c r="X51" s="457"/>
      <c r="Y51" s="457"/>
      <c r="Z51" s="457"/>
      <c r="AA51" s="457"/>
      <c r="AB51" s="457"/>
      <c r="AC51" s="457"/>
      <c r="AD51" s="458"/>
      <c r="AE51" s="462" t="s">
        <v>232</v>
      </c>
    </row>
    <row r="52" spans="1:45" ht="12" customHeight="1">
      <c r="A52" s="180"/>
      <c r="B52" s="180"/>
      <c r="C52" s="180"/>
      <c r="D52" s="180"/>
      <c r="E52" s="180"/>
      <c r="F52" s="180"/>
      <c r="G52" s="207"/>
      <c r="H52" s="208"/>
      <c r="I52" s="208"/>
      <c r="J52" s="208"/>
      <c r="K52" s="208"/>
      <c r="L52" s="208"/>
      <c r="M52" s="209"/>
      <c r="N52" s="227"/>
      <c r="O52" s="227"/>
      <c r="P52" s="227"/>
      <c r="Q52" s="227"/>
      <c r="R52" s="227"/>
      <c r="S52" s="227"/>
      <c r="T52" s="181"/>
      <c r="U52" s="181"/>
      <c r="V52" s="182"/>
      <c r="W52" s="459"/>
      <c r="X52" s="460"/>
      <c r="Y52" s="460"/>
      <c r="Z52" s="460"/>
      <c r="AA52" s="460"/>
      <c r="AB52" s="460"/>
      <c r="AC52" s="460"/>
      <c r="AD52" s="461"/>
      <c r="AE52" s="462"/>
    </row>
    <row r="53" spans="1:45" ht="12" customHeight="1">
      <c r="A53" s="133"/>
      <c r="B53" s="133"/>
      <c r="C53" s="133"/>
      <c r="D53" s="133"/>
      <c r="E53" s="133"/>
      <c r="F53" s="133"/>
      <c r="G53" s="133"/>
      <c r="H53" s="133"/>
      <c r="I53" s="133"/>
      <c r="J53" s="133"/>
      <c r="K53" s="133"/>
      <c r="L53" s="133"/>
      <c r="M53" s="133"/>
      <c r="N53" s="446" t="s">
        <v>280</v>
      </c>
      <c r="O53" s="446"/>
      <c r="P53" s="446"/>
      <c r="Q53" s="446"/>
      <c r="R53" s="446"/>
      <c r="S53" s="446"/>
      <c r="T53" s="446"/>
      <c r="U53" s="446"/>
      <c r="V53" s="446"/>
      <c r="W53" s="447"/>
      <c r="X53" s="447"/>
      <c r="Y53" s="447"/>
      <c r="Z53" s="447"/>
      <c r="AA53" s="447"/>
      <c r="AB53" s="447"/>
      <c r="AC53" s="447"/>
      <c r="AD53" s="447"/>
      <c r="AE53" s="146" t="s">
        <v>225</v>
      </c>
    </row>
    <row r="54" spans="1:45" ht="12" customHeight="1" thickBot="1">
      <c r="A54" s="133"/>
      <c r="B54" s="133"/>
      <c r="C54" s="133"/>
      <c r="D54" s="133"/>
      <c r="E54" s="133"/>
      <c r="F54" s="133"/>
      <c r="G54" s="133"/>
      <c r="H54" s="133"/>
      <c r="I54" s="133"/>
      <c r="J54" s="133"/>
      <c r="K54" s="133"/>
      <c r="L54" s="133"/>
      <c r="M54" s="133"/>
      <c r="N54" s="446"/>
      <c r="O54" s="446"/>
      <c r="P54" s="446"/>
      <c r="Q54" s="446"/>
      <c r="R54" s="446"/>
      <c r="S54" s="446"/>
      <c r="T54" s="446"/>
      <c r="U54" s="446"/>
      <c r="V54" s="446"/>
      <c r="W54" s="448"/>
      <c r="X54" s="448"/>
      <c r="Y54" s="448"/>
      <c r="Z54" s="448"/>
      <c r="AA54" s="448"/>
      <c r="AB54" s="448"/>
      <c r="AC54" s="448"/>
      <c r="AD54" s="448"/>
      <c r="AE54" s="146"/>
    </row>
    <row r="55" spans="1:45" ht="12" customHeight="1">
      <c r="A55" s="133"/>
      <c r="B55" s="133"/>
      <c r="C55" s="133"/>
      <c r="D55" s="133"/>
      <c r="E55" s="133"/>
      <c r="F55" s="133"/>
      <c r="G55" s="133"/>
      <c r="H55" s="133"/>
      <c r="I55" s="133"/>
      <c r="J55" s="133"/>
      <c r="K55" s="133"/>
      <c r="L55" s="133"/>
      <c r="M55" s="133"/>
      <c r="N55" s="446" t="s">
        <v>226</v>
      </c>
      <c r="O55" s="446"/>
      <c r="P55" s="446"/>
      <c r="Q55" s="446"/>
      <c r="R55" s="446"/>
      <c r="S55" s="446"/>
      <c r="T55" s="446"/>
      <c r="U55" s="446"/>
      <c r="V55" s="449"/>
      <c r="W55" s="450"/>
      <c r="X55" s="451"/>
      <c r="Y55" s="451"/>
      <c r="Z55" s="451"/>
      <c r="AA55" s="451"/>
      <c r="AB55" s="451"/>
      <c r="AC55" s="451"/>
      <c r="AD55" s="452"/>
    </row>
    <row r="56" spans="1:45" ht="12" customHeight="1" thickBot="1">
      <c r="A56" s="133"/>
      <c r="B56" s="133"/>
      <c r="C56" s="133"/>
      <c r="D56" s="133"/>
      <c r="E56" s="133"/>
      <c r="F56" s="133"/>
      <c r="G56" s="133"/>
      <c r="H56" s="133"/>
      <c r="I56" s="133"/>
      <c r="J56" s="133"/>
      <c r="K56" s="133"/>
      <c r="L56" s="133"/>
      <c r="M56" s="133"/>
      <c r="N56" s="446"/>
      <c r="O56" s="446"/>
      <c r="P56" s="446"/>
      <c r="Q56" s="446"/>
      <c r="R56" s="446"/>
      <c r="S56" s="446"/>
      <c r="T56" s="446"/>
      <c r="U56" s="446"/>
      <c r="V56" s="449"/>
      <c r="W56" s="453"/>
      <c r="X56" s="454"/>
      <c r="Y56" s="454"/>
      <c r="Z56" s="454"/>
      <c r="AA56" s="454"/>
      <c r="AB56" s="454"/>
      <c r="AC56" s="454"/>
      <c r="AD56" s="455"/>
    </row>
    <row r="57" spans="1:45" ht="15.95" customHeight="1"/>
    <row r="58" spans="1:45" ht="18.75" customHeight="1">
      <c r="A58" s="190" t="s">
        <v>78</v>
      </c>
      <c r="B58" s="191"/>
      <c r="C58" s="191"/>
      <c r="D58" s="191"/>
      <c r="E58" s="191"/>
      <c r="F58" s="191"/>
      <c r="G58" s="192"/>
      <c r="X58" s="85"/>
      <c r="Y58" s="85"/>
      <c r="Z58" s="85"/>
      <c r="AA58" s="85"/>
      <c r="AB58" s="85"/>
      <c r="AC58" s="85"/>
      <c r="AD58" s="14" t="s">
        <v>61</v>
      </c>
      <c r="AF58" s="3"/>
      <c r="AG58" s="3"/>
      <c r="AH58" s="3"/>
      <c r="AI58" s="3"/>
      <c r="AJ58" s="3"/>
      <c r="AK58" s="3"/>
      <c r="AL58" s="3"/>
      <c r="AM58" s="3"/>
      <c r="AN58" s="3"/>
      <c r="AO58" s="3"/>
      <c r="AP58" s="3"/>
      <c r="AQ58" s="3"/>
      <c r="AR58" s="3"/>
    </row>
    <row r="59" spans="1:45" ht="18.75" customHeight="1">
      <c r="A59" s="468"/>
      <c r="B59" s="468"/>
      <c r="C59" s="468"/>
      <c r="D59" s="171" t="s">
        <v>62</v>
      </c>
      <c r="E59" s="171"/>
      <c r="F59" s="171"/>
      <c r="G59" s="171"/>
      <c r="H59" s="171"/>
      <c r="I59" s="171"/>
      <c r="J59" s="171" t="s">
        <v>63</v>
      </c>
      <c r="K59" s="171"/>
      <c r="L59" s="171"/>
      <c r="M59" s="171"/>
      <c r="N59" s="171"/>
      <c r="O59" s="171"/>
      <c r="P59" s="173" t="s">
        <v>64</v>
      </c>
      <c r="Q59" s="171"/>
      <c r="R59" s="171"/>
      <c r="S59" s="171"/>
      <c r="T59" s="171"/>
      <c r="U59" s="171"/>
      <c r="V59" s="174" t="s">
        <v>65</v>
      </c>
      <c r="W59" s="174"/>
      <c r="X59" s="174"/>
      <c r="Y59" s="171" t="s">
        <v>95</v>
      </c>
      <c r="Z59" s="171"/>
      <c r="AA59" s="171"/>
      <c r="AB59" s="171"/>
      <c r="AC59" s="171"/>
      <c r="AD59" s="171"/>
      <c r="AF59" s="3"/>
      <c r="AG59" s="3"/>
      <c r="AH59" s="3"/>
      <c r="AI59" s="3"/>
      <c r="AJ59" s="3"/>
      <c r="AK59" s="3"/>
      <c r="AL59" s="3"/>
      <c r="AM59" s="3"/>
      <c r="AN59" s="3"/>
      <c r="AO59" s="3"/>
      <c r="AP59" s="3"/>
      <c r="AQ59" s="3"/>
      <c r="AR59" s="3"/>
    </row>
    <row r="60" spans="1:45" ht="18.75" customHeight="1">
      <c r="A60" s="468"/>
      <c r="B60" s="468"/>
      <c r="C60" s="468"/>
      <c r="D60" s="172"/>
      <c r="E60" s="172"/>
      <c r="F60" s="172"/>
      <c r="G60" s="172"/>
      <c r="H60" s="172"/>
      <c r="I60" s="172"/>
      <c r="J60" s="172"/>
      <c r="K60" s="172"/>
      <c r="L60" s="172"/>
      <c r="M60" s="172"/>
      <c r="N60" s="172"/>
      <c r="O60" s="172"/>
      <c r="P60" s="172"/>
      <c r="Q60" s="172"/>
      <c r="R60" s="172"/>
      <c r="S60" s="172"/>
      <c r="T60" s="172"/>
      <c r="U60" s="172"/>
      <c r="V60" s="175"/>
      <c r="W60" s="469"/>
      <c r="X60" s="469"/>
      <c r="Y60" s="470"/>
      <c r="Z60" s="470"/>
      <c r="AA60" s="470"/>
      <c r="AB60" s="470"/>
      <c r="AC60" s="470"/>
      <c r="AD60" s="470"/>
      <c r="AF60" s="3"/>
      <c r="AG60" s="3"/>
      <c r="AH60" s="3"/>
      <c r="AI60" s="86"/>
      <c r="AJ60" s="86"/>
      <c r="AK60" s="86"/>
      <c r="AL60" s="86"/>
      <c r="AM60" s="86"/>
      <c r="AN60" s="3"/>
      <c r="AO60" s="3"/>
      <c r="AP60" s="3"/>
      <c r="AQ60" s="3"/>
      <c r="AR60" s="3"/>
    </row>
    <row r="61" spans="1:45">
      <c r="A61" s="468"/>
      <c r="B61" s="468"/>
      <c r="C61" s="468"/>
      <c r="D61" s="177" t="s">
        <v>67</v>
      </c>
      <c r="E61" s="177"/>
      <c r="F61" s="177"/>
      <c r="G61" s="177"/>
      <c r="H61" s="177"/>
      <c r="I61" s="177"/>
      <c r="J61" s="177" t="s">
        <v>68</v>
      </c>
      <c r="K61" s="177"/>
      <c r="L61" s="177"/>
      <c r="M61" s="177"/>
      <c r="N61" s="177"/>
      <c r="O61" s="177"/>
      <c r="P61" s="177" t="s">
        <v>69</v>
      </c>
      <c r="Q61" s="177"/>
      <c r="R61" s="177"/>
      <c r="S61" s="177"/>
      <c r="T61" s="177"/>
      <c r="U61" s="177"/>
      <c r="V61" s="178" t="s">
        <v>70</v>
      </c>
      <c r="W61" s="471"/>
      <c r="X61" s="471"/>
      <c r="Y61" s="463" t="s">
        <v>96</v>
      </c>
      <c r="Z61" s="463"/>
      <c r="AA61" s="463"/>
      <c r="AB61" s="463"/>
      <c r="AC61" s="463"/>
      <c r="AD61" s="463"/>
      <c r="AE61" s="87"/>
      <c r="AF61" s="87"/>
      <c r="AG61" s="3"/>
      <c r="AH61" s="3"/>
      <c r="AI61" s="86"/>
      <c r="AJ61" s="86"/>
      <c r="AK61" s="86"/>
      <c r="AL61" s="86"/>
      <c r="AM61" s="86"/>
      <c r="AN61" s="3"/>
      <c r="AO61" s="3"/>
      <c r="AP61" s="3"/>
      <c r="AQ61" s="3"/>
      <c r="AR61" s="3"/>
    </row>
    <row r="62" spans="1:45" ht="12" customHeight="1">
      <c r="A62" s="464" t="s">
        <v>263</v>
      </c>
      <c r="B62" s="465"/>
      <c r="C62" s="465"/>
      <c r="D62" s="180"/>
      <c r="E62" s="180"/>
      <c r="F62" s="180"/>
      <c r="G62" s="180"/>
      <c r="H62" s="180"/>
      <c r="I62" s="180"/>
      <c r="J62" s="180"/>
      <c r="K62" s="180"/>
      <c r="L62" s="180"/>
      <c r="M62" s="180"/>
      <c r="N62" s="180"/>
      <c r="O62" s="180"/>
      <c r="P62" s="180"/>
      <c r="Q62" s="180"/>
      <c r="R62" s="180"/>
      <c r="S62" s="180"/>
      <c r="T62" s="180"/>
      <c r="U62" s="180"/>
      <c r="V62" s="181" t="s">
        <v>72</v>
      </c>
      <c r="W62" s="181"/>
      <c r="X62" s="182"/>
      <c r="Y62" s="466">
        <f>IF(ROUNDDOWN((J62-P62)*2/3,-3)&gt;70000000,70000000,ROUNDDOWN((J62-P62)*2/3,-3))</f>
        <v>0</v>
      </c>
      <c r="Z62" s="466"/>
      <c r="AA62" s="466"/>
      <c r="AB62" s="466"/>
      <c r="AC62" s="466"/>
      <c r="AD62" s="466"/>
      <c r="AF62" s="33"/>
      <c r="AG62" s="31"/>
      <c r="AH62" s="31"/>
      <c r="AI62" s="32"/>
      <c r="AJ62" s="32"/>
      <c r="AK62" s="32"/>
      <c r="AL62" s="32"/>
      <c r="AM62" s="32"/>
      <c r="AN62" s="31"/>
      <c r="AO62" s="31"/>
      <c r="AP62" s="31"/>
      <c r="AQ62" s="31"/>
      <c r="AR62" s="31"/>
      <c r="AS62" s="28"/>
    </row>
    <row r="63" spans="1:45" ht="12" customHeight="1">
      <c r="A63" s="464"/>
      <c r="B63" s="465"/>
      <c r="C63" s="465"/>
      <c r="D63" s="227"/>
      <c r="E63" s="227"/>
      <c r="F63" s="227"/>
      <c r="G63" s="227"/>
      <c r="H63" s="227"/>
      <c r="I63" s="227"/>
      <c r="J63" s="227"/>
      <c r="K63" s="227"/>
      <c r="L63" s="227"/>
      <c r="M63" s="227"/>
      <c r="N63" s="227"/>
      <c r="O63" s="227"/>
      <c r="P63" s="227"/>
      <c r="Q63" s="227"/>
      <c r="R63" s="227"/>
      <c r="S63" s="227"/>
      <c r="T63" s="227"/>
      <c r="U63" s="227"/>
      <c r="V63" s="181"/>
      <c r="W63" s="181"/>
      <c r="X63" s="182"/>
      <c r="Y63" s="467"/>
      <c r="Z63" s="467"/>
      <c r="AA63" s="467"/>
      <c r="AB63" s="467"/>
      <c r="AC63" s="467"/>
      <c r="AD63" s="467"/>
      <c r="AF63" s="140"/>
      <c r="AG63" s="31"/>
      <c r="AH63" s="31"/>
      <c r="AI63" s="33"/>
      <c r="AJ63" s="33"/>
      <c r="AK63" s="33"/>
      <c r="AL63" s="33"/>
      <c r="AM63" s="33"/>
      <c r="AN63" s="31"/>
      <c r="AO63" s="31"/>
      <c r="AP63" s="31"/>
      <c r="AQ63" s="31"/>
      <c r="AR63" s="31"/>
      <c r="AS63" s="28"/>
    </row>
    <row r="64" spans="1:45" ht="12" customHeight="1">
      <c r="A64" s="464"/>
      <c r="B64" s="465"/>
      <c r="C64" s="465"/>
      <c r="D64" s="236"/>
      <c r="E64" s="236"/>
      <c r="F64" s="236"/>
      <c r="G64" s="236"/>
      <c r="H64" s="236"/>
      <c r="I64" s="236"/>
      <c r="J64" s="236"/>
      <c r="K64" s="236"/>
      <c r="L64" s="236"/>
      <c r="M64" s="236"/>
      <c r="N64" s="236"/>
      <c r="O64" s="236"/>
      <c r="P64" s="236"/>
      <c r="Q64" s="236"/>
      <c r="R64" s="236"/>
      <c r="S64" s="236"/>
      <c r="T64" s="236"/>
      <c r="U64" s="236"/>
      <c r="V64" s="574" t="s">
        <v>292</v>
      </c>
      <c r="W64" s="181"/>
      <c r="X64" s="182"/>
      <c r="Y64" s="480">
        <f>IF(ROUNDDOWN((J64-P64)*3/4,-3)&gt;80000000,80000000,ROUNDDOWN((J64-P64)*3/4,-3))</f>
        <v>0</v>
      </c>
      <c r="Z64" s="480"/>
      <c r="AA64" s="480"/>
      <c r="AB64" s="480"/>
      <c r="AC64" s="480"/>
      <c r="AD64" s="480"/>
      <c r="AF64" s="140"/>
      <c r="AG64" s="31"/>
      <c r="AH64" s="31"/>
      <c r="AI64" s="33"/>
      <c r="AJ64" s="33"/>
      <c r="AK64" s="33"/>
      <c r="AL64" s="33"/>
      <c r="AM64" s="33"/>
      <c r="AN64" s="31"/>
      <c r="AO64" s="31"/>
      <c r="AP64" s="31"/>
      <c r="AQ64" s="31"/>
      <c r="AR64" s="31"/>
      <c r="AS64" s="28"/>
    </row>
    <row r="65" spans="1:45" ht="12" customHeight="1">
      <c r="A65" s="465"/>
      <c r="B65" s="465"/>
      <c r="C65" s="465"/>
      <c r="D65" s="180"/>
      <c r="E65" s="180"/>
      <c r="F65" s="180"/>
      <c r="G65" s="180"/>
      <c r="H65" s="180"/>
      <c r="I65" s="180"/>
      <c r="J65" s="180"/>
      <c r="K65" s="180"/>
      <c r="L65" s="180"/>
      <c r="M65" s="180"/>
      <c r="N65" s="180"/>
      <c r="O65" s="180"/>
      <c r="P65" s="180"/>
      <c r="Q65" s="180"/>
      <c r="R65" s="180"/>
      <c r="S65" s="180"/>
      <c r="T65" s="180"/>
      <c r="U65" s="180"/>
      <c r="V65" s="181"/>
      <c r="W65" s="181"/>
      <c r="X65" s="182"/>
      <c r="Y65" s="481"/>
      <c r="Z65" s="481"/>
      <c r="AA65" s="481"/>
      <c r="AB65" s="481"/>
      <c r="AC65" s="481"/>
      <c r="AD65" s="481"/>
      <c r="AF65" s="140"/>
      <c r="AG65" s="31"/>
      <c r="AH65" s="31"/>
      <c r="AI65" s="33"/>
      <c r="AJ65" s="33"/>
      <c r="AK65" s="33"/>
      <c r="AL65" s="33"/>
      <c r="AM65" s="33"/>
      <c r="AN65" s="31"/>
      <c r="AO65" s="31"/>
      <c r="AP65" s="31"/>
      <c r="AQ65" s="31"/>
      <c r="AR65" s="31"/>
      <c r="AS65" s="28"/>
    </row>
    <row r="66" spans="1:45" ht="12" customHeight="1">
      <c r="A66" s="482" t="s">
        <v>289</v>
      </c>
      <c r="B66" s="173"/>
      <c r="C66" s="173"/>
      <c r="D66" s="180"/>
      <c r="E66" s="180"/>
      <c r="F66" s="180"/>
      <c r="G66" s="180"/>
      <c r="H66" s="180"/>
      <c r="I66" s="180"/>
      <c r="J66" s="180"/>
      <c r="K66" s="180"/>
      <c r="L66" s="180"/>
      <c r="M66" s="180"/>
      <c r="N66" s="180"/>
      <c r="O66" s="180"/>
      <c r="P66" s="180"/>
      <c r="Q66" s="180"/>
      <c r="R66" s="180"/>
      <c r="S66" s="180"/>
      <c r="T66" s="180"/>
      <c r="U66" s="180"/>
      <c r="V66" s="181" t="s">
        <v>72</v>
      </c>
      <c r="W66" s="181"/>
      <c r="X66" s="182"/>
      <c r="Y66" s="481">
        <f>IF(ROUNDDOWN((J66-P66)*2/3,-3)&gt;70000000,70000000,ROUNDDOWN((J66-P66)*2/3,-3))</f>
        <v>0</v>
      </c>
      <c r="Z66" s="481"/>
      <c r="AA66" s="481"/>
      <c r="AB66" s="481"/>
      <c r="AC66" s="481"/>
      <c r="AD66" s="481"/>
      <c r="AF66" s="140"/>
      <c r="AG66" s="31"/>
      <c r="AH66" s="31"/>
      <c r="AI66" s="31"/>
      <c r="AJ66" s="31"/>
      <c r="AK66" s="31"/>
      <c r="AL66" s="31"/>
      <c r="AM66" s="31"/>
      <c r="AN66" s="31"/>
      <c r="AO66" s="31"/>
      <c r="AP66" s="31"/>
      <c r="AQ66" s="31"/>
      <c r="AR66" s="31"/>
      <c r="AS66" s="28"/>
    </row>
    <row r="67" spans="1:45" ht="12" customHeight="1">
      <c r="A67" s="482"/>
      <c r="B67" s="173"/>
      <c r="C67" s="173"/>
      <c r="D67" s="227"/>
      <c r="E67" s="227"/>
      <c r="F67" s="227"/>
      <c r="G67" s="227"/>
      <c r="H67" s="227"/>
      <c r="I67" s="227"/>
      <c r="J67" s="227"/>
      <c r="K67" s="227"/>
      <c r="L67" s="227"/>
      <c r="M67" s="227"/>
      <c r="N67" s="227"/>
      <c r="O67" s="227"/>
      <c r="P67" s="227"/>
      <c r="Q67" s="227"/>
      <c r="R67" s="227"/>
      <c r="S67" s="227"/>
      <c r="T67" s="227"/>
      <c r="U67" s="227"/>
      <c r="V67" s="181"/>
      <c r="W67" s="181"/>
      <c r="X67" s="182"/>
      <c r="Y67" s="483"/>
      <c r="Z67" s="483"/>
      <c r="AA67" s="483"/>
      <c r="AB67" s="483"/>
      <c r="AC67" s="483"/>
      <c r="AD67" s="483"/>
      <c r="AF67" s="140"/>
      <c r="AG67" s="31"/>
      <c r="AH67" s="31"/>
      <c r="AI67" s="31"/>
      <c r="AJ67" s="31"/>
      <c r="AK67" s="31"/>
      <c r="AL67" s="31"/>
      <c r="AM67" s="31"/>
      <c r="AN67" s="31"/>
      <c r="AO67" s="31"/>
      <c r="AP67" s="31"/>
      <c r="AQ67" s="31"/>
      <c r="AR67" s="31"/>
      <c r="AS67" s="28"/>
    </row>
    <row r="68" spans="1:45" ht="12" customHeight="1">
      <c r="A68" s="482"/>
      <c r="B68" s="173"/>
      <c r="C68" s="173"/>
      <c r="D68" s="236"/>
      <c r="E68" s="236"/>
      <c r="F68" s="236"/>
      <c r="G68" s="236"/>
      <c r="H68" s="236"/>
      <c r="I68" s="236"/>
      <c r="J68" s="236"/>
      <c r="K68" s="236"/>
      <c r="L68" s="236"/>
      <c r="M68" s="236"/>
      <c r="N68" s="236"/>
      <c r="O68" s="236"/>
      <c r="P68" s="236"/>
      <c r="Q68" s="236"/>
      <c r="R68" s="236"/>
      <c r="S68" s="236"/>
      <c r="T68" s="236"/>
      <c r="U68" s="236"/>
      <c r="V68" s="574" t="s">
        <v>292</v>
      </c>
      <c r="W68" s="181"/>
      <c r="X68" s="182"/>
      <c r="Y68" s="480">
        <f>IF(ROUNDDOWN((J68-P68)*3/4,-3)&gt;80000000,80000000,ROUNDDOWN((J68-P68)*3/4,-3))</f>
        <v>0</v>
      </c>
      <c r="Z68" s="480"/>
      <c r="AA68" s="480"/>
      <c r="AB68" s="480"/>
      <c r="AC68" s="480"/>
      <c r="AD68" s="480"/>
      <c r="AF68" s="31"/>
      <c r="AG68" s="31"/>
      <c r="AH68" s="31"/>
      <c r="AI68" s="31"/>
      <c r="AJ68" s="31"/>
      <c r="AK68" s="31"/>
      <c r="AL68" s="31"/>
      <c r="AM68" s="31"/>
      <c r="AN68" s="31"/>
      <c r="AO68" s="31"/>
      <c r="AP68" s="31"/>
      <c r="AQ68" s="31"/>
      <c r="AR68" s="31"/>
      <c r="AS68" s="28"/>
    </row>
    <row r="69" spans="1:45" ht="12" customHeight="1">
      <c r="A69" s="472"/>
      <c r="B69" s="472"/>
      <c r="C69" s="472"/>
      <c r="D69" s="227"/>
      <c r="E69" s="227"/>
      <c r="F69" s="227"/>
      <c r="G69" s="227"/>
      <c r="H69" s="227"/>
      <c r="I69" s="227"/>
      <c r="J69" s="227"/>
      <c r="K69" s="227"/>
      <c r="L69" s="227"/>
      <c r="M69" s="227"/>
      <c r="N69" s="227"/>
      <c r="O69" s="227"/>
      <c r="P69" s="227"/>
      <c r="Q69" s="227"/>
      <c r="R69" s="227"/>
      <c r="S69" s="227"/>
      <c r="T69" s="227"/>
      <c r="U69" s="227"/>
      <c r="V69" s="181"/>
      <c r="W69" s="181"/>
      <c r="X69" s="182"/>
      <c r="Y69" s="483"/>
      <c r="Z69" s="483"/>
      <c r="AA69" s="483"/>
      <c r="AB69" s="483"/>
      <c r="AC69" s="483"/>
      <c r="AD69" s="483"/>
      <c r="AF69" s="31"/>
      <c r="AG69" s="31"/>
      <c r="AH69" s="31"/>
      <c r="AI69" s="31"/>
      <c r="AJ69" s="31"/>
      <c r="AK69" s="31"/>
      <c r="AL69" s="31"/>
      <c r="AM69" s="31"/>
      <c r="AN69" s="31"/>
      <c r="AO69" s="31"/>
      <c r="AP69" s="31"/>
      <c r="AQ69" s="31"/>
      <c r="AR69" s="31"/>
      <c r="AS69" s="28"/>
    </row>
    <row r="70" spans="1:45" ht="12" customHeight="1">
      <c r="A70" s="472" t="s">
        <v>97</v>
      </c>
      <c r="B70" s="472"/>
      <c r="C70" s="472"/>
      <c r="D70" s="243">
        <f>SUM(D62:I69)</f>
        <v>0</v>
      </c>
      <c r="E70" s="243"/>
      <c r="F70" s="243"/>
      <c r="G70" s="243"/>
      <c r="H70" s="243"/>
      <c r="I70" s="243"/>
      <c r="J70" s="243">
        <f>SUM(J62:O69)</f>
        <v>0</v>
      </c>
      <c r="K70" s="243"/>
      <c r="L70" s="243"/>
      <c r="M70" s="243"/>
      <c r="N70" s="243"/>
      <c r="O70" s="243"/>
      <c r="P70" s="243">
        <f>SUM(P62:U69)</f>
        <v>0</v>
      </c>
      <c r="Q70" s="243"/>
      <c r="R70" s="243"/>
      <c r="S70" s="243"/>
      <c r="T70" s="243"/>
      <c r="U70" s="243"/>
      <c r="V70" s="228" t="s">
        <v>98</v>
      </c>
      <c r="W70" s="228"/>
      <c r="X70" s="229"/>
      <c r="Y70" s="474">
        <f>IF(ROUNDDOWN(SUM(Y62:AD69),-3)&gt;80000000,80000000,ROUNDDOWN(SUM(Y62:AD69),-3))</f>
        <v>0</v>
      </c>
      <c r="Z70" s="475"/>
      <c r="AA70" s="475"/>
      <c r="AB70" s="475"/>
      <c r="AC70" s="475"/>
      <c r="AD70" s="476"/>
      <c r="AE70" s="462" t="s">
        <v>232</v>
      </c>
      <c r="AF70" s="28"/>
      <c r="AG70" s="28"/>
      <c r="AH70" s="28"/>
      <c r="AI70" s="28"/>
      <c r="AJ70" s="28"/>
      <c r="AK70" s="28"/>
      <c r="AL70" s="28"/>
      <c r="AM70" s="28"/>
      <c r="AN70" s="28"/>
      <c r="AO70" s="28"/>
      <c r="AP70" s="28"/>
      <c r="AQ70" s="28"/>
      <c r="AR70" s="28"/>
      <c r="AS70" s="28"/>
    </row>
    <row r="71" spans="1:45" ht="12" customHeight="1">
      <c r="A71" s="473"/>
      <c r="B71" s="473"/>
      <c r="C71" s="473"/>
      <c r="D71" s="244"/>
      <c r="E71" s="244"/>
      <c r="F71" s="244"/>
      <c r="G71" s="244"/>
      <c r="H71" s="244"/>
      <c r="I71" s="244"/>
      <c r="J71" s="244"/>
      <c r="K71" s="244"/>
      <c r="L71" s="244"/>
      <c r="M71" s="244"/>
      <c r="N71" s="244"/>
      <c r="O71" s="244"/>
      <c r="P71" s="244"/>
      <c r="Q71" s="244"/>
      <c r="R71" s="244"/>
      <c r="S71" s="244"/>
      <c r="T71" s="244"/>
      <c r="U71" s="244"/>
      <c r="V71" s="245"/>
      <c r="W71" s="245"/>
      <c r="X71" s="246"/>
      <c r="Y71" s="477"/>
      <c r="Z71" s="478"/>
      <c r="AA71" s="478"/>
      <c r="AB71" s="478"/>
      <c r="AC71" s="478"/>
      <c r="AD71" s="479"/>
      <c r="AE71" s="462"/>
      <c r="AF71" s="28"/>
      <c r="AG71" s="28"/>
      <c r="AH71" s="28"/>
      <c r="AI71" s="28"/>
      <c r="AJ71" s="28"/>
      <c r="AK71" s="28"/>
      <c r="AL71" s="28"/>
      <c r="AM71" s="28"/>
      <c r="AN71" s="28"/>
      <c r="AO71" s="28"/>
      <c r="AP71" s="28"/>
      <c r="AQ71" s="28"/>
      <c r="AR71" s="28"/>
      <c r="AS71" s="28"/>
    </row>
    <row r="72" spans="1:45" ht="12" customHeight="1">
      <c r="A72" s="572" t="s">
        <v>290</v>
      </c>
      <c r="B72" s="133"/>
      <c r="C72" s="133"/>
      <c r="D72" s="133"/>
      <c r="E72" s="133"/>
      <c r="F72" s="133"/>
      <c r="G72" s="133"/>
      <c r="H72" s="133"/>
      <c r="I72" s="133"/>
      <c r="J72" s="133"/>
      <c r="K72" s="133"/>
      <c r="L72" s="133"/>
      <c r="M72" s="133"/>
      <c r="N72" s="126"/>
      <c r="O72" s="135"/>
      <c r="P72" s="449" t="s">
        <v>224</v>
      </c>
      <c r="Q72" s="484"/>
      <c r="R72" s="484"/>
      <c r="S72" s="484"/>
      <c r="T72" s="484"/>
      <c r="U72" s="484"/>
      <c r="V72" s="484"/>
      <c r="W72" s="484"/>
      <c r="X72" s="485"/>
      <c r="Y72" s="486"/>
      <c r="Z72" s="487"/>
      <c r="AA72" s="487"/>
      <c r="AB72" s="487"/>
      <c r="AC72" s="487"/>
      <c r="AD72" s="488"/>
      <c r="AE72" s="146" t="s">
        <v>225</v>
      </c>
      <c r="AF72" s="28"/>
      <c r="AG72" s="28"/>
      <c r="AH72" s="28"/>
      <c r="AI72" s="28"/>
      <c r="AJ72" s="28"/>
      <c r="AK72" s="28"/>
      <c r="AL72" s="28"/>
      <c r="AM72" s="28"/>
      <c r="AN72" s="28"/>
      <c r="AO72" s="28"/>
      <c r="AP72" s="28"/>
      <c r="AQ72" s="28"/>
      <c r="AR72" s="28"/>
      <c r="AS72" s="28"/>
    </row>
    <row r="73" spans="1:45" ht="12" customHeight="1" thickBot="1">
      <c r="A73" s="133"/>
      <c r="B73" s="133"/>
      <c r="C73" s="133"/>
      <c r="D73" s="133"/>
      <c r="E73" s="133"/>
      <c r="F73" s="133"/>
      <c r="G73" s="133"/>
      <c r="H73" s="133"/>
      <c r="I73" s="133"/>
      <c r="J73" s="133"/>
      <c r="K73" s="133"/>
      <c r="L73" s="133"/>
      <c r="M73" s="133"/>
      <c r="N73" s="136"/>
      <c r="O73" s="136"/>
      <c r="P73" s="449"/>
      <c r="Q73" s="484"/>
      <c r="R73" s="484"/>
      <c r="S73" s="484"/>
      <c r="T73" s="484"/>
      <c r="U73" s="484"/>
      <c r="V73" s="484"/>
      <c r="W73" s="484"/>
      <c r="X73" s="485"/>
      <c r="Y73" s="486"/>
      <c r="Z73" s="487"/>
      <c r="AA73" s="487"/>
      <c r="AB73" s="487"/>
      <c r="AC73" s="487"/>
      <c r="AD73" s="488"/>
      <c r="AE73" s="146"/>
    </row>
    <row r="74" spans="1:45" ht="12" customHeight="1">
      <c r="A74" s="133"/>
      <c r="B74" s="133"/>
      <c r="C74" s="133"/>
      <c r="D74" s="133"/>
      <c r="E74" s="133"/>
      <c r="F74" s="133"/>
      <c r="G74" s="133"/>
      <c r="H74" s="133"/>
      <c r="I74" s="133"/>
      <c r="J74" s="133"/>
      <c r="K74" s="133"/>
      <c r="L74" s="133"/>
      <c r="M74" s="133"/>
      <c r="N74" s="137"/>
      <c r="O74" s="136"/>
      <c r="P74" s="489" t="s">
        <v>226</v>
      </c>
      <c r="Q74" s="490"/>
      <c r="R74" s="490"/>
      <c r="S74" s="490"/>
      <c r="T74" s="490"/>
      <c r="U74" s="490"/>
      <c r="V74" s="490"/>
      <c r="W74" s="490"/>
      <c r="X74" s="490"/>
      <c r="Y74" s="491"/>
      <c r="Z74" s="492"/>
      <c r="AA74" s="492"/>
      <c r="AB74" s="492"/>
      <c r="AC74" s="492"/>
      <c r="AD74" s="493"/>
    </row>
    <row r="75" spans="1:45" ht="12" customHeight="1" thickBot="1">
      <c r="A75" s="133"/>
      <c r="B75" s="133"/>
      <c r="C75" s="133"/>
      <c r="D75" s="133"/>
      <c r="E75" s="133"/>
      <c r="F75" s="133"/>
      <c r="G75" s="133"/>
      <c r="H75" s="133"/>
      <c r="I75" s="133"/>
      <c r="J75" s="133"/>
      <c r="K75" s="133"/>
      <c r="L75" s="133"/>
      <c r="M75" s="133"/>
      <c r="N75" s="136"/>
      <c r="O75" s="136"/>
      <c r="P75" s="489"/>
      <c r="Q75" s="490"/>
      <c r="R75" s="490"/>
      <c r="S75" s="490"/>
      <c r="T75" s="490"/>
      <c r="U75" s="490"/>
      <c r="V75" s="490"/>
      <c r="W75" s="490"/>
      <c r="X75" s="490"/>
      <c r="Y75" s="494"/>
      <c r="Z75" s="495"/>
      <c r="AA75" s="495"/>
      <c r="AB75" s="495"/>
      <c r="AC75" s="495"/>
      <c r="AD75" s="496"/>
    </row>
    <row r="76" spans="1:45" ht="15.95" customHeight="1">
      <c r="A76" s="116"/>
      <c r="B76" s="116"/>
      <c r="C76" s="116"/>
      <c r="D76" s="28"/>
      <c r="E76" s="28"/>
      <c r="F76" s="28"/>
      <c r="G76" s="28"/>
      <c r="H76" s="28"/>
      <c r="I76" s="28"/>
      <c r="J76" s="28"/>
      <c r="K76" s="28"/>
      <c r="L76" s="28"/>
      <c r="M76" s="28"/>
      <c r="N76" s="28"/>
      <c r="O76" s="28"/>
      <c r="P76" s="28"/>
      <c r="Q76" s="28"/>
      <c r="R76" s="28"/>
      <c r="S76" s="28"/>
      <c r="T76" s="28"/>
      <c r="U76" s="28"/>
      <c r="V76" s="28"/>
      <c r="W76" s="28"/>
      <c r="X76" s="28"/>
      <c r="Y76" s="126"/>
      <c r="Z76" s="126"/>
      <c r="AA76" s="126"/>
      <c r="AB76" s="126"/>
      <c r="AC76" s="126"/>
      <c r="AD76" s="126"/>
    </row>
    <row r="77" spans="1:45" s="28" customFormat="1">
      <c r="A77" s="216" t="s">
        <v>99</v>
      </c>
      <c r="B77" s="217"/>
      <c r="C77" s="217"/>
      <c r="D77" s="217"/>
      <c r="E77" s="217"/>
      <c r="F77" s="217"/>
      <c r="G77" s="218"/>
      <c r="AD77" s="30" t="s">
        <v>61</v>
      </c>
    </row>
    <row r="78" spans="1:45" s="28" customFormat="1" ht="18.75" customHeight="1">
      <c r="A78" s="197" t="s">
        <v>62</v>
      </c>
      <c r="B78" s="197"/>
      <c r="C78" s="197"/>
      <c r="D78" s="197"/>
      <c r="E78" s="197"/>
      <c r="F78" s="197"/>
      <c r="G78" s="197" t="s">
        <v>63</v>
      </c>
      <c r="H78" s="197"/>
      <c r="I78" s="197"/>
      <c r="J78" s="197"/>
      <c r="K78" s="197"/>
      <c r="L78" s="197"/>
      <c r="M78" s="197"/>
      <c r="N78" s="199" t="s">
        <v>64</v>
      </c>
      <c r="O78" s="197"/>
      <c r="P78" s="197"/>
      <c r="Q78" s="197"/>
      <c r="R78" s="197"/>
      <c r="S78" s="197"/>
      <c r="T78" s="200" t="s">
        <v>65</v>
      </c>
      <c r="U78" s="200"/>
      <c r="V78" s="200"/>
      <c r="W78" s="197" t="s">
        <v>66</v>
      </c>
      <c r="X78" s="197"/>
      <c r="Y78" s="197"/>
      <c r="Z78" s="197"/>
      <c r="AA78" s="197"/>
      <c r="AB78" s="197"/>
      <c r="AC78" s="197"/>
      <c r="AD78" s="197"/>
    </row>
    <row r="79" spans="1:45" s="28" customFormat="1">
      <c r="A79" s="198"/>
      <c r="B79" s="198"/>
      <c r="C79" s="198"/>
      <c r="D79" s="198"/>
      <c r="E79" s="198"/>
      <c r="F79" s="198"/>
      <c r="G79" s="198"/>
      <c r="H79" s="198"/>
      <c r="I79" s="198"/>
      <c r="J79" s="198"/>
      <c r="K79" s="198"/>
      <c r="L79" s="198"/>
      <c r="M79" s="198"/>
      <c r="N79" s="198"/>
      <c r="O79" s="198"/>
      <c r="P79" s="198"/>
      <c r="Q79" s="198"/>
      <c r="R79" s="198"/>
      <c r="S79" s="198"/>
      <c r="T79" s="201"/>
      <c r="U79" s="201"/>
      <c r="V79" s="201"/>
      <c r="W79" s="198"/>
      <c r="X79" s="198"/>
      <c r="Y79" s="198"/>
      <c r="Z79" s="198"/>
      <c r="AA79" s="198"/>
      <c r="AB79" s="198"/>
      <c r="AC79" s="198"/>
      <c r="AD79" s="198"/>
    </row>
    <row r="80" spans="1:45" s="28" customFormat="1">
      <c r="A80" s="202" t="s">
        <v>67</v>
      </c>
      <c r="B80" s="202"/>
      <c r="C80" s="202"/>
      <c r="D80" s="202"/>
      <c r="E80" s="202"/>
      <c r="F80" s="202"/>
      <c r="G80" s="202" t="s">
        <v>68</v>
      </c>
      <c r="H80" s="202"/>
      <c r="I80" s="202"/>
      <c r="J80" s="202"/>
      <c r="K80" s="202"/>
      <c r="L80" s="202"/>
      <c r="M80" s="202"/>
      <c r="N80" s="202" t="s">
        <v>69</v>
      </c>
      <c r="O80" s="202"/>
      <c r="P80" s="202"/>
      <c r="Q80" s="202"/>
      <c r="R80" s="202"/>
      <c r="S80" s="202"/>
      <c r="T80" s="202" t="s">
        <v>70</v>
      </c>
      <c r="U80" s="202"/>
      <c r="V80" s="202"/>
      <c r="W80" s="203" t="s">
        <v>71</v>
      </c>
      <c r="X80" s="203"/>
      <c r="Y80" s="203"/>
      <c r="Z80" s="203"/>
      <c r="AA80" s="203"/>
      <c r="AB80" s="203"/>
      <c r="AC80" s="203"/>
      <c r="AD80" s="203"/>
    </row>
    <row r="81" spans="1:31" s="28" customFormat="1" ht="12" customHeight="1">
      <c r="A81" s="180"/>
      <c r="B81" s="180"/>
      <c r="C81" s="180"/>
      <c r="D81" s="180"/>
      <c r="E81" s="180"/>
      <c r="F81" s="180"/>
      <c r="G81" s="180"/>
      <c r="H81" s="180"/>
      <c r="I81" s="180"/>
      <c r="J81" s="180"/>
      <c r="K81" s="180"/>
      <c r="L81" s="180"/>
      <c r="M81" s="180"/>
      <c r="N81" s="180"/>
      <c r="O81" s="180"/>
      <c r="P81" s="180"/>
      <c r="Q81" s="180"/>
      <c r="R81" s="180"/>
      <c r="S81" s="180"/>
      <c r="T81" s="181" t="s">
        <v>72</v>
      </c>
      <c r="U81" s="181"/>
      <c r="V81" s="182"/>
      <c r="W81" s="513">
        <f>IF(ROUNDDOWN((G81-N81)*2/3,-3)&gt;900000,900000,ROUNDDOWN((G81-N81)*2/3,-3))</f>
        <v>0</v>
      </c>
      <c r="X81" s="514"/>
      <c r="Y81" s="514"/>
      <c r="Z81" s="514"/>
      <c r="AA81" s="514"/>
      <c r="AB81" s="514"/>
      <c r="AC81" s="514"/>
      <c r="AD81" s="515"/>
      <c r="AE81" s="462" t="s">
        <v>232</v>
      </c>
    </row>
    <row r="82" spans="1:31" s="28" customFormat="1" ht="12" customHeight="1">
      <c r="A82" s="180"/>
      <c r="B82" s="180"/>
      <c r="C82" s="180"/>
      <c r="D82" s="180"/>
      <c r="E82" s="180"/>
      <c r="F82" s="180"/>
      <c r="G82" s="180"/>
      <c r="H82" s="180"/>
      <c r="I82" s="180"/>
      <c r="J82" s="180"/>
      <c r="K82" s="180"/>
      <c r="L82" s="180"/>
      <c r="M82" s="180"/>
      <c r="N82" s="180"/>
      <c r="O82" s="180"/>
      <c r="P82" s="180"/>
      <c r="Q82" s="180"/>
      <c r="R82" s="180"/>
      <c r="S82" s="180"/>
      <c r="T82" s="181"/>
      <c r="U82" s="181"/>
      <c r="V82" s="182"/>
      <c r="W82" s="516"/>
      <c r="X82" s="517"/>
      <c r="Y82" s="517"/>
      <c r="Z82" s="517"/>
      <c r="AA82" s="517"/>
      <c r="AB82" s="517"/>
      <c r="AC82" s="517"/>
      <c r="AD82" s="518"/>
      <c r="AE82" s="462"/>
    </row>
    <row r="83" spans="1:31" ht="12" customHeight="1">
      <c r="A83" s="133"/>
      <c r="B83" s="133"/>
      <c r="C83" s="133"/>
      <c r="D83" s="133"/>
      <c r="E83" s="133"/>
      <c r="F83" s="133"/>
      <c r="G83" s="133"/>
      <c r="H83" s="133"/>
      <c r="I83" s="133"/>
      <c r="J83" s="133"/>
      <c r="K83" s="133"/>
      <c r="L83" s="133"/>
      <c r="M83" s="133"/>
      <c r="N83" s="446" t="s">
        <v>224</v>
      </c>
      <c r="O83" s="446"/>
      <c r="P83" s="446"/>
      <c r="Q83" s="446"/>
      <c r="R83" s="446"/>
      <c r="S83" s="446"/>
      <c r="T83" s="446"/>
      <c r="U83" s="446"/>
      <c r="V83" s="446"/>
      <c r="W83" s="447"/>
      <c r="X83" s="447"/>
      <c r="Y83" s="447"/>
      <c r="Z83" s="447"/>
      <c r="AA83" s="447"/>
      <c r="AB83" s="447"/>
      <c r="AC83" s="447"/>
      <c r="AD83" s="447"/>
      <c r="AE83" s="146" t="s">
        <v>225</v>
      </c>
    </row>
    <row r="84" spans="1:31" ht="12" customHeight="1" thickBot="1">
      <c r="A84" s="133"/>
      <c r="B84" s="133"/>
      <c r="C84" s="133"/>
      <c r="D84" s="133"/>
      <c r="E84" s="133"/>
      <c r="F84" s="133"/>
      <c r="G84" s="133"/>
      <c r="H84" s="133"/>
      <c r="I84" s="133"/>
      <c r="J84" s="133"/>
      <c r="K84" s="133"/>
      <c r="L84" s="133"/>
      <c r="M84" s="133"/>
      <c r="N84" s="446"/>
      <c r="O84" s="446"/>
      <c r="P84" s="446"/>
      <c r="Q84" s="446"/>
      <c r="R84" s="446"/>
      <c r="S84" s="446"/>
      <c r="T84" s="446"/>
      <c r="U84" s="446"/>
      <c r="V84" s="446"/>
      <c r="W84" s="448"/>
      <c r="X84" s="448"/>
      <c r="Y84" s="448"/>
      <c r="Z84" s="448"/>
      <c r="AA84" s="448"/>
      <c r="AB84" s="448"/>
      <c r="AC84" s="448"/>
      <c r="AD84" s="448"/>
      <c r="AE84" s="146"/>
    </row>
    <row r="85" spans="1:31" ht="12" customHeight="1">
      <c r="A85" s="133"/>
      <c r="B85" s="133"/>
      <c r="C85" s="133"/>
      <c r="D85" s="133"/>
      <c r="E85" s="133"/>
      <c r="F85" s="133"/>
      <c r="G85" s="133"/>
      <c r="H85" s="133"/>
      <c r="I85" s="133"/>
      <c r="J85" s="133"/>
      <c r="K85" s="133"/>
      <c r="L85" s="133"/>
      <c r="M85" s="133"/>
      <c r="N85" s="446" t="s">
        <v>226</v>
      </c>
      <c r="O85" s="446"/>
      <c r="P85" s="446"/>
      <c r="Q85" s="446"/>
      <c r="R85" s="446"/>
      <c r="S85" s="446"/>
      <c r="T85" s="446"/>
      <c r="U85" s="446"/>
      <c r="V85" s="449"/>
      <c r="W85" s="450"/>
      <c r="X85" s="451"/>
      <c r="Y85" s="451"/>
      <c r="Z85" s="451"/>
      <c r="AA85" s="451"/>
      <c r="AB85" s="451"/>
      <c r="AC85" s="451"/>
      <c r="AD85" s="452"/>
    </row>
    <row r="86" spans="1:31" ht="12" customHeight="1" thickBot="1">
      <c r="A86" s="133"/>
      <c r="B86" s="133"/>
      <c r="C86" s="133"/>
      <c r="D86" s="133"/>
      <c r="E86" s="133"/>
      <c r="F86" s="133"/>
      <c r="G86" s="133"/>
      <c r="H86" s="133"/>
      <c r="I86" s="133"/>
      <c r="J86" s="133"/>
      <c r="K86" s="133"/>
      <c r="L86" s="133"/>
      <c r="M86" s="133"/>
      <c r="N86" s="446"/>
      <c r="O86" s="446"/>
      <c r="P86" s="446"/>
      <c r="Q86" s="446"/>
      <c r="R86" s="446"/>
      <c r="S86" s="446"/>
      <c r="T86" s="446"/>
      <c r="U86" s="446"/>
      <c r="V86" s="449"/>
      <c r="W86" s="453"/>
      <c r="X86" s="454"/>
      <c r="Y86" s="454"/>
      <c r="Z86" s="454"/>
      <c r="AA86" s="454"/>
      <c r="AB86" s="454"/>
      <c r="AC86" s="454"/>
      <c r="AD86" s="455"/>
    </row>
    <row r="87" spans="1:31" s="28" customFormat="1" ht="15.95" customHeight="1"/>
    <row r="88" spans="1:31">
      <c r="A88" s="519" t="s">
        <v>85</v>
      </c>
      <c r="B88" s="520"/>
      <c r="C88" s="520"/>
      <c r="D88" s="520"/>
      <c r="E88" s="520"/>
      <c r="F88" s="520"/>
      <c r="G88" s="521"/>
      <c r="H88" s="28"/>
      <c r="I88" s="28"/>
      <c r="J88" s="28"/>
      <c r="K88" s="28"/>
      <c r="L88" s="28"/>
      <c r="M88" s="28"/>
      <c r="N88" s="28"/>
      <c r="O88" s="28"/>
      <c r="P88" s="28"/>
      <c r="Q88" s="28"/>
      <c r="R88" s="28"/>
      <c r="S88" s="28"/>
      <c r="T88" s="28"/>
      <c r="U88" s="28"/>
      <c r="V88" s="28"/>
      <c r="W88" s="28"/>
      <c r="X88" s="28"/>
      <c r="Y88" s="28"/>
      <c r="Z88" s="28"/>
      <c r="AA88" s="28"/>
      <c r="AB88" s="28"/>
      <c r="AC88" s="28"/>
      <c r="AD88" s="30" t="s">
        <v>61</v>
      </c>
    </row>
    <row r="89" spans="1:31" ht="18.75" customHeight="1">
      <c r="A89" s="522" t="s">
        <v>62</v>
      </c>
      <c r="B89" s="523"/>
      <c r="C89" s="523"/>
      <c r="D89" s="523"/>
      <c r="E89" s="523"/>
      <c r="F89" s="524"/>
      <c r="G89" s="522" t="s">
        <v>63</v>
      </c>
      <c r="H89" s="523"/>
      <c r="I89" s="523"/>
      <c r="J89" s="523"/>
      <c r="K89" s="523"/>
      <c r="L89" s="523"/>
      <c r="M89" s="524"/>
      <c r="N89" s="528" t="s">
        <v>64</v>
      </c>
      <c r="O89" s="529"/>
      <c r="P89" s="529"/>
      <c r="Q89" s="529"/>
      <c r="R89" s="529"/>
      <c r="S89" s="530"/>
      <c r="T89" s="534" t="s">
        <v>65</v>
      </c>
      <c r="U89" s="535"/>
      <c r="V89" s="536"/>
      <c r="W89" s="522" t="s">
        <v>66</v>
      </c>
      <c r="X89" s="523"/>
      <c r="Y89" s="523"/>
      <c r="Z89" s="523"/>
      <c r="AA89" s="523"/>
      <c r="AB89" s="523"/>
      <c r="AC89" s="523"/>
      <c r="AD89" s="524"/>
    </row>
    <row r="90" spans="1:31">
      <c r="A90" s="525"/>
      <c r="B90" s="526"/>
      <c r="C90" s="526"/>
      <c r="D90" s="526"/>
      <c r="E90" s="526"/>
      <c r="F90" s="527"/>
      <c r="G90" s="525"/>
      <c r="H90" s="526"/>
      <c r="I90" s="526"/>
      <c r="J90" s="526"/>
      <c r="K90" s="526"/>
      <c r="L90" s="526"/>
      <c r="M90" s="527"/>
      <c r="N90" s="531"/>
      <c r="O90" s="532"/>
      <c r="P90" s="532"/>
      <c r="Q90" s="532"/>
      <c r="R90" s="532"/>
      <c r="S90" s="533"/>
      <c r="T90" s="500"/>
      <c r="U90" s="501"/>
      <c r="V90" s="502"/>
      <c r="W90" s="525"/>
      <c r="X90" s="526"/>
      <c r="Y90" s="526"/>
      <c r="Z90" s="526"/>
      <c r="AA90" s="526"/>
      <c r="AB90" s="526"/>
      <c r="AC90" s="526"/>
      <c r="AD90" s="527"/>
    </row>
    <row r="91" spans="1:31">
      <c r="A91" s="497" t="s">
        <v>67</v>
      </c>
      <c r="B91" s="498"/>
      <c r="C91" s="498"/>
      <c r="D91" s="498"/>
      <c r="E91" s="498"/>
      <c r="F91" s="499"/>
      <c r="G91" s="497" t="s">
        <v>68</v>
      </c>
      <c r="H91" s="498"/>
      <c r="I91" s="498"/>
      <c r="J91" s="498"/>
      <c r="K91" s="498"/>
      <c r="L91" s="498"/>
      <c r="M91" s="499"/>
      <c r="N91" s="497" t="s">
        <v>69</v>
      </c>
      <c r="O91" s="498"/>
      <c r="P91" s="498"/>
      <c r="Q91" s="498"/>
      <c r="R91" s="498"/>
      <c r="S91" s="499"/>
      <c r="T91" s="497" t="s">
        <v>70</v>
      </c>
      <c r="U91" s="498"/>
      <c r="V91" s="499"/>
      <c r="W91" s="500" t="s">
        <v>71</v>
      </c>
      <c r="X91" s="501"/>
      <c r="Y91" s="501"/>
      <c r="Z91" s="501"/>
      <c r="AA91" s="501"/>
      <c r="AB91" s="501"/>
      <c r="AC91" s="501"/>
      <c r="AD91" s="502"/>
    </row>
    <row r="92" spans="1:31" ht="12" customHeight="1">
      <c r="A92" s="204"/>
      <c r="B92" s="205"/>
      <c r="C92" s="205"/>
      <c r="D92" s="205"/>
      <c r="E92" s="205"/>
      <c r="F92" s="206"/>
      <c r="G92" s="204"/>
      <c r="H92" s="205"/>
      <c r="I92" s="205"/>
      <c r="J92" s="205"/>
      <c r="K92" s="205"/>
      <c r="L92" s="205"/>
      <c r="M92" s="206"/>
      <c r="N92" s="204"/>
      <c r="O92" s="205"/>
      <c r="P92" s="205"/>
      <c r="Q92" s="205"/>
      <c r="R92" s="205"/>
      <c r="S92" s="206"/>
      <c r="T92" s="181" t="s">
        <v>72</v>
      </c>
      <c r="U92" s="181"/>
      <c r="V92" s="182"/>
      <c r="W92" s="503">
        <f>IF(ROUNDDOWN((G92-N92)*2/3,-3)&gt;2700000,2700000,ROUNDDOWN((G92-N92)*2/3,-3))</f>
        <v>0</v>
      </c>
      <c r="X92" s="504"/>
      <c r="Y92" s="504"/>
      <c r="Z92" s="504"/>
      <c r="AA92" s="504"/>
      <c r="AB92" s="504"/>
      <c r="AC92" s="504"/>
      <c r="AD92" s="505"/>
      <c r="AE92" s="146" t="s">
        <v>232</v>
      </c>
    </row>
    <row r="93" spans="1:31" ht="12" customHeight="1">
      <c r="A93" s="207"/>
      <c r="B93" s="208"/>
      <c r="C93" s="208"/>
      <c r="D93" s="208"/>
      <c r="E93" s="208"/>
      <c r="F93" s="209"/>
      <c r="G93" s="207"/>
      <c r="H93" s="208"/>
      <c r="I93" s="208"/>
      <c r="J93" s="208"/>
      <c r="K93" s="208"/>
      <c r="L93" s="208"/>
      <c r="M93" s="209"/>
      <c r="N93" s="207"/>
      <c r="O93" s="208"/>
      <c r="P93" s="208"/>
      <c r="Q93" s="208"/>
      <c r="R93" s="208"/>
      <c r="S93" s="209"/>
      <c r="T93" s="181"/>
      <c r="U93" s="181"/>
      <c r="V93" s="182"/>
      <c r="W93" s="506"/>
      <c r="X93" s="507"/>
      <c r="Y93" s="507"/>
      <c r="Z93" s="507"/>
      <c r="AA93" s="507"/>
      <c r="AB93" s="507"/>
      <c r="AC93" s="507"/>
      <c r="AD93" s="508"/>
      <c r="AE93" s="146"/>
    </row>
    <row r="94" spans="1:31" ht="12" customHeight="1">
      <c r="A94" s="133"/>
      <c r="B94" s="133"/>
      <c r="C94" s="133"/>
      <c r="D94" s="133"/>
      <c r="E94" s="133"/>
      <c r="F94" s="133"/>
      <c r="G94" s="133"/>
      <c r="H94" s="133"/>
      <c r="I94" s="133"/>
      <c r="J94" s="133"/>
      <c r="K94" s="133"/>
      <c r="L94" s="133"/>
      <c r="M94" s="133"/>
      <c r="N94" s="446" t="s">
        <v>224</v>
      </c>
      <c r="O94" s="446"/>
      <c r="P94" s="446"/>
      <c r="Q94" s="446"/>
      <c r="R94" s="446"/>
      <c r="S94" s="446"/>
      <c r="T94" s="446"/>
      <c r="U94" s="446"/>
      <c r="V94" s="446"/>
      <c r="W94" s="447"/>
      <c r="X94" s="447"/>
      <c r="Y94" s="447"/>
      <c r="Z94" s="447"/>
      <c r="AA94" s="447"/>
      <c r="AB94" s="447"/>
      <c r="AC94" s="447"/>
      <c r="AD94" s="447"/>
      <c r="AE94" s="146" t="s">
        <v>225</v>
      </c>
    </row>
    <row r="95" spans="1:31" ht="12" customHeight="1" thickBot="1">
      <c r="A95" s="133"/>
      <c r="B95" s="133"/>
      <c r="C95" s="133"/>
      <c r="D95" s="133"/>
      <c r="E95" s="133"/>
      <c r="F95" s="133"/>
      <c r="G95" s="133"/>
      <c r="H95" s="133"/>
      <c r="I95" s="133"/>
      <c r="J95" s="133"/>
      <c r="K95" s="133"/>
      <c r="L95" s="133"/>
      <c r="M95" s="133"/>
      <c r="N95" s="446"/>
      <c r="O95" s="446"/>
      <c r="P95" s="446"/>
      <c r="Q95" s="446"/>
      <c r="R95" s="446"/>
      <c r="S95" s="446"/>
      <c r="T95" s="446"/>
      <c r="U95" s="446"/>
      <c r="V95" s="446"/>
      <c r="W95" s="448"/>
      <c r="X95" s="448"/>
      <c r="Y95" s="448"/>
      <c r="Z95" s="448"/>
      <c r="AA95" s="448"/>
      <c r="AB95" s="448"/>
      <c r="AC95" s="448"/>
      <c r="AD95" s="448"/>
      <c r="AE95" s="146"/>
    </row>
    <row r="96" spans="1:31" ht="12" customHeight="1">
      <c r="A96" s="133"/>
      <c r="B96" s="133"/>
      <c r="C96" s="133"/>
      <c r="D96" s="133"/>
      <c r="E96" s="133"/>
      <c r="F96" s="133"/>
      <c r="G96" s="133"/>
      <c r="H96" s="133"/>
      <c r="I96" s="133"/>
      <c r="J96" s="133"/>
      <c r="K96" s="133"/>
      <c r="L96" s="133"/>
      <c r="M96" s="133"/>
      <c r="N96" s="446" t="s">
        <v>226</v>
      </c>
      <c r="O96" s="446"/>
      <c r="P96" s="446"/>
      <c r="Q96" s="446"/>
      <c r="R96" s="446"/>
      <c r="S96" s="446"/>
      <c r="T96" s="446"/>
      <c r="U96" s="446"/>
      <c r="V96" s="449"/>
      <c r="W96" s="450"/>
      <c r="X96" s="451"/>
      <c r="Y96" s="451"/>
      <c r="Z96" s="451"/>
      <c r="AA96" s="451"/>
      <c r="AB96" s="451"/>
      <c r="AC96" s="451"/>
      <c r="AD96" s="452"/>
    </row>
    <row r="97" spans="1:31" ht="12" customHeight="1" thickBot="1">
      <c r="A97" s="133"/>
      <c r="B97" s="133"/>
      <c r="C97" s="133"/>
      <c r="D97" s="133"/>
      <c r="E97" s="133"/>
      <c r="F97" s="133"/>
      <c r="G97" s="133"/>
      <c r="H97" s="133"/>
      <c r="I97" s="133"/>
      <c r="J97" s="133"/>
      <c r="K97" s="133"/>
      <c r="L97" s="133"/>
      <c r="M97" s="133"/>
      <c r="N97" s="446"/>
      <c r="O97" s="446"/>
      <c r="P97" s="446"/>
      <c r="Q97" s="446"/>
      <c r="R97" s="446"/>
      <c r="S97" s="446"/>
      <c r="T97" s="446"/>
      <c r="U97" s="446"/>
      <c r="V97" s="449"/>
      <c r="W97" s="453"/>
      <c r="X97" s="454"/>
      <c r="Y97" s="454"/>
      <c r="Z97" s="454"/>
      <c r="AA97" s="454"/>
      <c r="AB97" s="454"/>
      <c r="AC97" s="454"/>
      <c r="AD97" s="455"/>
    </row>
    <row r="98" spans="1:31" ht="15.95" customHeight="1" thickBot="1">
      <c r="A98" s="28"/>
      <c r="B98" s="28"/>
      <c r="C98" s="28"/>
      <c r="D98" s="28"/>
      <c r="E98" s="28"/>
      <c r="F98" s="28"/>
      <c r="G98" s="28"/>
      <c r="H98" s="28"/>
      <c r="I98" s="28"/>
      <c r="J98" s="28"/>
      <c r="K98" s="28"/>
      <c r="L98" s="28"/>
      <c r="M98" s="28"/>
      <c r="N98" s="28"/>
      <c r="O98" s="28"/>
      <c r="P98" s="28"/>
      <c r="Q98" s="28"/>
      <c r="R98" s="28"/>
      <c r="S98" s="28"/>
      <c r="T98" s="28"/>
      <c r="U98" s="28"/>
      <c r="V98" s="28"/>
      <c r="W98" s="103"/>
      <c r="X98" s="103"/>
      <c r="Y98" s="103"/>
      <c r="Z98" s="103"/>
      <c r="AA98" s="103"/>
      <c r="AB98" s="103"/>
      <c r="AC98" s="103"/>
      <c r="AD98" s="103"/>
    </row>
    <row r="99" spans="1:31" ht="20.25" thickTop="1" thickBot="1">
      <c r="A99" s="28"/>
      <c r="B99" s="28"/>
      <c r="C99" s="28"/>
      <c r="D99" s="28"/>
      <c r="E99" s="28"/>
      <c r="F99" s="28"/>
      <c r="G99" s="28"/>
      <c r="H99" s="28"/>
      <c r="I99" s="28"/>
      <c r="J99" s="28"/>
      <c r="K99" s="28"/>
      <c r="L99" s="28"/>
      <c r="M99" s="28"/>
      <c r="N99" s="28"/>
      <c r="O99" s="28"/>
      <c r="P99" s="28"/>
      <c r="Q99" s="176" t="s">
        <v>233</v>
      </c>
      <c r="R99" s="176"/>
      <c r="S99" s="176"/>
      <c r="T99" s="176"/>
      <c r="U99" s="176"/>
      <c r="V99" s="176"/>
      <c r="W99" s="265">
        <f>W55+Y74+W85+W96</f>
        <v>0</v>
      </c>
      <c r="X99" s="265"/>
      <c r="Y99" s="265"/>
      <c r="Z99" s="265"/>
      <c r="AA99" s="265"/>
      <c r="AB99" s="265"/>
      <c r="AC99" s="265"/>
      <c r="AD99" s="265"/>
    </row>
    <row r="100" spans="1:31" ht="20.25" thickTop="1" thickBo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59"/>
    </row>
    <row r="101" spans="1:31">
      <c r="A101" s="509" t="s">
        <v>284</v>
      </c>
      <c r="B101" s="510"/>
      <c r="C101" s="510"/>
      <c r="D101" s="510"/>
      <c r="E101" s="510"/>
      <c r="F101" s="127"/>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9"/>
    </row>
    <row r="102" spans="1:31" ht="19.5" thickBot="1">
      <c r="A102" s="511"/>
      <c r="B102" s="512"/>
      <c r="C102" s="512"/>
      <c r="D102" s="512"/>
      <c r="E102" s="512"/>
      <c r="F102" s="130"/>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2"/>
    </row>
  </sheetData>
  <sheetProtection algorithmName="SHA-512" hashValue="3HlBgHbkjBvhFHsswyyV1hy0ZuIh5EmW3PpKGFVUxQEo7Xg/5/wqp7EUvraYams5xcxFRb083EeeCEwEkaE/8A==" saltValue="961O2pQ/337TgpBzCTcVyw==" spinCount="100000" sheet="1" objects="1" scenarios="1" formatCells="0" formatRows="0"/>
  <mergeCells count="142">
    <mergeCell ref="A101:E102"/>
    <mergeCell ref="N83:V84"/>
    <mergeCell ref="W83:AD84"/>
    <mergeCell ref="AE83:AE84"/>
    <mergeCell ref="N85:V86"/>
    <mergeCell ref="W85:AD86"/>
    <mergeCell ref="AE92:AE93"/>
    <mergeCell ref="A81:F82"/>
    <mergeCell ref="G81:M82"/>
    <mergeCell ref="N81:S82"/>
    <mergeCell ref="T81:V82"/>
    <mergeCell ref="W81:AD82"/>
    <mergeCell ref="AE81:AE82"/>
    <mergeCell ref="A88:G88"/>
    <mergeCell ref="A89:F90"/>
    <mergeCell ref="G89:M90"/>
    <mergeCell ref="N89:S90"/>
    <mergeCell ref="T89:V90"/>
    <mergeCell ref="W89:AD90"/>
    <mergeCell ref="N94:V95"/>
    <mergeCell ref="W94:AD95"/>
    <mergeCell ref="AE94:AE95"/>
    <mergeCell ref="N96:V97"/>
    <mergeCell ref="W96:AD97"/>
    <mergeCell ref="A80:F80"/>
    <mergeCell ref="G80:M80"/>
    <mergeCell ref="N80:S80"/>
    <mergeCell ref="T80:V80"/>
    <mergeCell ref="W80:AD80"/>
    <mergeCell ref="A77:G77"/>
    <mergeCell ref="A78:F79"/>
    <mergeCell ref="G78:M79"/>
    <mergeCell ref="N78:S79"/>
    <mergeCell ref="T78:V79"/>
    <mergeCell ref="W78:AD79"/>
    <mergeCell ref="Q99:V99"/>
    <mergeCell ref="W99:AD99"/>
    <mergeCell ref="A91:F91"/>
    <mergeCell ref="G91:M91"/>
    <mergeCell ref="N91:S91"/>
    <mergeCell ref="T91:V91"/>
    <mergeCell ref="W91:AD91"/>
    <mergeCell ref="A92:F93"/>
    <mergeCell ref="G92:M93"/>
    <mergeCell ref="N92:S93"/>
    <mergeCell ref="T92:V93"/>
    <mergeCell ref="W92:AD93"/>
    <mergeCell ref="AE70:AE71"/>
    <mergeCell ref="P72:X73"/>
    <mergeCell ref="Y72:AD73"/>
    <mergeCell ref="AE72:AE73"/>
    <mergeCell ref="P74:X75"/>
    <mergeCell ref="Y74:AD75"/>
    <mergeCell ref="P68:U69"/>
    <mergeCell ref="V68:X69"/>
    <mergeCell ref="Y68:AD69"/>
    <mergeCell ref="A70:C71"/>
    <mergeCell ref="D70:I71"/>
    <mergeCell ref="J70:O71"/>
    <mergeCell ref="P70:U71"/>
    <mergeCell ref="V70:X71"/>
    <mergeCell ref="Y70:AD71"/>
    <mergeCell ref="V64:X65"/>
    <mergeCell ref="Y64:AD65"/>
    <mergeCell ref="A66:C69"/>
    <mergeCell ref="D66:I67"/>
    <mergeCell ref="J66:O67"/>
    <mergeCell ref="P66:U67"/>
    <mergeCell ref="V66:X67"/>
    <mergeCell ref="Y66:AD67"/>
    <mergeCell ref="D68:I69"/>
    <mergeCell ref="J68:O69"/>
    <mergeCell ref="Y61:AD61"/>
    <mergeCell ref="A62:C65"/>
    <mergeCell ref="D62:I63"/>
    <mergeCell ref="J62:O63"/>
    <mergeCell ref="P62:U63"/>
    <mergeCell ref="V62:X63"/>
    <mergeCell ref="Y62:AD63"/>
    <mergeCell ref="D64:I65"/>
    <mergeCell ref="J64:O65"/>
    <mergeCell ref="P64:U65"/>
    <mergeCell ref="A59:C61"/>
    <mergeCell ref="D59:I60"/>
    <mergeCell ref="J59:O60"/>
    <mergeCell ref="P59:U60"/>
    <mergeCell ref="V59:X60"/>
    <mergeCell ref="Y59:AD60"/>
    <mergeCell ref="D61:I61"/>
    <mergeCell ref="J61:O61"/>
    <mergeCell ref="P61:U61"/>
    <mergeCell ref="V61:X61"/>
    <mergeCell ref="N53:V54"/>
    <mergeCell ref="W53:AD54"/>
    <mergeCell ref="AE53:AE54"/>
    <mergeCell ref="N55:V56"/>
    <mergeCell ref="W55:AD56"/>
    <mergeCell ref="A58:G58"/>
    <mergeCell ref="A51:F52"/>
    <mergeCell ref="G51:M52"/>
    <mergeCell ref="N51:S52"/>
    <mergeCell ref="T51:V52"/>
    <mergeCell ref="W51:AD52"/>
    <mergeCell ref="AE51:AE52"/>
    <mergeCell ref="W48:AD49"/>
    <mergeCell ref="A50:F50"/>
    <mergeCell ref="G50:M50"/>
    <mergeCell ref="N50:S50"/>
    <mergeCell ref="T50:V50"/>
    <mergeCell ref="W50:AD50"/>
    <mergeCell ref="R44:S44"/>
    <mergeCell ref="U44:V44"/>
    <mergeCell ref="A47:G47"/>
    <mergeCell ref="A48:F49"/>
    <mergeCell ref="G48:M49"/>
    <mergeCell ref="N48:S49"/>
    <mergeCell ref="T48:V49"/>
    <mergeCell ref="R41:S41"/>
    <mergeCell ref="U41:V41"/>
    <mergeCell ref="R42:S42"/>
    <mergeCell ref="U42:V42"/>
    <mergeCell ref="R43:S43"/>
    <mergeCell ref="U43:V43"/>
    <mergeCell ref="A31:G31"/>
    <mergeCell ref="A35:AD37"/>
    <mergeCell ref="R40:S40"/>
    <mergeCell ref="U40:V40"/>
    <mergeCell ref="I22:J22"/>
    <mergeCell ref="A23:AD28"/>
    <mergeCell ref="H10:J10"/>
    <mergeCell ref="U10:V10"/>
    <mergeCell ref="A15:G15"/>
    <mergeCell ref="A16:AD18"/>
    <mergeCell ref="A20:G20"/>
    <mergeCell ref="I21:J21"/>
    <mergeCell ref="A4:AD4"/>
    <mergeCell ref="H8:I8"/>
    <mergeCell ref="K8:L8"/>
    <mergeCell ref="P8:Q8"/>
    <mergeCell ref="J9:K9"/>
    <mergeCell ref="O9:P9"/>
    <mergeCell ref="S9:V9"/>
  </mergeCells>
  <phoneticPr fontId="3"/>
  <dataValidations count="1">
    <dataValidation type="list" allowBlank="1" showInputMessage="1" showErrorMessage="1" sqref="Q33 H12 A33:A34 T21:T22 Z21:Z22" xr:uid="{358315F5-1CE9-4B52-A00F-4CC85EC18AAD}">
      <formula1>"〇"</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45" max="16383" man="1"/>
  </rowBreaks>
  <ignoredErrors>
    <ignoredError sqref="Y64 Y66" formula="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F173-13E5-462E-A684-E1A714EBF902}">
  <sheetPr>
    <tabColor rgb="FFFFFF00"/>
  </sheetPr>
  <dimension ref="A1:AD39"/>
  <sheetViews>
    <sheetView showZeros="0" view="pageBreakPreview" topLeftCell="A22" zoomScale="80" zoomScaleNormal="100" zoomScaleSheetLayoutView="80" workbookViewId="0">
      <selection activeCell="P28" sqref="P28:T30"/>
    </sheetView>
  </sheetViews>
  <sheetFormatPr defaultRowHeight="18.75"/>
  <cols>
    <col min="1" max="30" width="2.625" customWidth="1"/>
  </cols>
  <sheetData>
    <row r="1" spans="1:30">
      <c r="A1" t="s">
        <v>259</v>
      </c>
    </row>
    <row r="2" spans="1:30">
      <c r="V2" s="143"/>
      <c r="W2" s="143"/>
      <c r="X2" t="s">
        <v>1</v>
      </c>
      <c r="Y2" s="144"/>
      <c r="Z2" s="144"/>
      <c r="AA2" t="s">
        <v>2</v>
      </c>
      <c r="AB2" s="144"/>
      <c r="AC2" s="144"/>
      <c r="AD2" t="s">
        <v>3</v>
      </c>
    </row>
    <row r="3" spans="1:30">
      <c r="A3" t="s">
        <v>4</v>
      </c>
    </row>
    <row r="5" spans="1:30">
      <c r="M5" t="s">
        <v>262</v>
      </c>
    </row>
    <row r="6" spans="1:30">
      <c r="M6" s="384">
        <f>'申請書（1号様式）'!M6</f>
        <v>0</v>
      </c>
      <c r="N6" s="384"/>
      <c r="O6" s="384"/>
      <c r="P6" s="384"/>
      <c r="Q6" s="384"/>
      <c r="R6" s="384"/>
      <c r="S6" s="384"/>
      <c r="T6" s="384"/>
      <c r="U6" s="384"/>
      <c r="V6" s="384"/>
      <c r="W6" s="384"/>
      <c r="X6" s="384"/>
      <c r="Y6" s="384"/>
      <c r="Z6" s="384"/>
      <c r="AA6" s="384"/>
      <c r="AB6" s="384"/>
      <c r="AC6" s="384"/>
      <c r="AD6" s="384"/>
    </row>
    <row r="7" spans="1:30">
      <c r="M7" s="5" t="s">
        <v>6</v>
      </c>
      <c r="N7" s="5"/>
      <c r="O7" s="5"/>
      <c r="P7" s="5"/>
      <c r="Q7" s="5"/>
      <c r="R7" s="5"/>
      <c r="S7" s="5"/>
      <c r="T7" s="5"/>
      <c r="U7" s="5"/>
      <c r="V7" s="5"/>
      <c r="W7" s="5"/>
      <c r="X7" s="5"/>
      <c r="Y7" s="5"/>
      <c r="Z7" s="5"/>
      <c r="AA7" s="5"/>
      <c r="AB7" s="5"/>
      <c r="AC7" s="5"/>
      <c r="AD7" s="5"/>
    </row>
    <row r="8" spans="1:30">
      <c r="M8" s="384">
        <f>'申請書（1号様式）'!M8</f>
        <v>0</v>
      </c>
      <c r="N8" s="384"/>
      <c r="O8" s="384"/>
      <c r="P8" s="384"/>
      <c r="Q8" s="384"/>
      <c r="R8" s="384"/>
      <c r="S8" s="384"/>
      <c r="T8" s="384"/>
      <c r="U8" s="384"/>
      <c r="V8" s="384"/>
      <c r="W8" s="384"/>
      <c r="X8" s="384"/>
      <c r="Y8" s="384"/>
      <c r="Z8" s="384"/>
      <c r="AA8" s="384"/>
      <c r="AB8" s="384"/>
      <c r="AC8" s="145" t="s">
        <v>7</v>
      </c>
      <c r="AD8" s="145"/>
    </row>
    <row r="9" spans="1:30">
      <c r="M9" s="384">
        <f>'申請書（1号様式）'!M9</f>
        <v>0</v>
      </c>
      <c r="N9" s="384"/>
      <c r="O9" s="384"/>
      <c r="P9" s="384"/>
      <c r="Q9" s="384"/>
      <c r="R9" s="384"/>
      <c r="S9" s="384"/>
      <c r="T9" s="384"/>
      <c r="U9" s="384"/>
      <c r="V9" s="384"/>
      <c r="W9" s="384"/>
      <c r="X9" s="384"/>
      <c r="Y9" s="384"/>
      <c r="Z9" s="384"/>
      <c r="AA9" s="384"/>
      <c r="AB9" s="384"/>
      <c r="AC9" s="145"/>
      <c r="AD9" s="145"/>
    </row>
    <row r="10" spans="1:30">
      <c r="M10" s="5" t="s">
        <v>8</v>
      </c>
      <c r="N10" s="5"/>
      <c r="O10" s="5"/>
      <c r="P10" s="5"/>
      <c r="Q10" s="5"/>
      <c r="R10" s="5"/>
      <c r="S10" s="5"/>
      <c r="T10" s="5"/>
      <c r="U10" s="5"/>
      <c r="V10" s="5"/>
      <c r="W10" s="5"/>
      <c r="X10" s="5"/>
      <c r="Y10" s="5"/>
      <c r="Z10" s="5"/>
      <c r="AA10" s="5"/>
      <c r="AB10" s="5"/>
      <c r="AC10" s="5"/>
      <c r="AD10" s="5"/>
    </row>
    <row r="11" spans="1:30">
      <c r="M11" s="384">
        <f>'申請書（1号様式）'!M11</f>
        <v>0</v>
      </c>
      <c r="N11" s="384"/>
      <c r="O11" s="384"/>
      <c r="P11" s="384"/>
      <c r="Q11" s="384"/>
      <c r="R11" s="384"/>
      <c r="S11" s="384"/>
      <c r="T11" s="384"/>
      <c r="U11" s="384"/>
      <c r="V11" s="384"/>
      <c r="W11" s="384"/>
      <c r="X11" s="384"/>
      <c r="Y11" s="384"/>
      <c r="Z11" s="384"/>
      <c r="AA11" s="384"/>
      <c r="AB11" s="384"/>
      <c r="AC11" s="384"/>
      <c r="AD11" s="384"/>
    </row>
    <row r="12" spans="1:30">
      <c r="M12" s="5" t="s">
        <v>9</v>
      </c>
      <c r="N12" s="5"/>
      <c r="O12" s="5"/>
      <c r="P12" s="5"/>
      <c r="Q12" s="5"/>
      <c r="R12" s="5"/>
      <c r="S12" s="5"/>
      <c r="T12" s="5"/>
      <c r="U12" s="5"/>
      <c r="V12" s="5"/>
      <c r="W12" s="5"/>
      <c r="X12" s="5"/>
      <c r="Y12" s="5"/>
      <c r="Z12" s="5"/>
      <c r="AA12" s="5"/>
      <c r="AB12" s="5"/>
      <c r="AC12" s="5"/>
      <c r="AD12" s="5"/>
    </row>
    <row r="13" spans="1:30">
      <c r="M13" s="384">
        <f>'申請書（1号様式）'!M13</f>
        <v>0</v>
      </c>
      <c r="N13" s="384"/>
      <c r="O13" s="384"/>
      <c r="P13" s="384"/>
      <c r="Q13" s="384"/>
      <c r="R13" s="384"/>
      <c r="S13" s="384"/>
      <c r="T13" s="384"/>
      <c r="U13" s="384"/>
      <c r="V13" s="384"/>
      <c r="W13" s="384"/>
      <c r="X13" s="384"/>
      <c r="Y13" s="384"/>
      <c r="Z13" s="384"/>
      <c r="AA13" s="384"/>
      <c r="AB13" s="384"/>
      <c r="AC13" s="384"/>
      <c r="AD13" s="384"/>
    </row>
    <row r="14" spans="1:30">
      <c r="O14" s="1"/>
      <c r="P14" s="1"/>
      <c r="Q14" s="1"/>
      <c r="R14" s="1"/>
      <c r="S14" s="1"/>
      <c r="T14" s="1"/>
      <c r="U14" s="1"/>
      <c r="V14" s="1"/>
      <c r="W14" s="1"/>
      <c r="X14" s="1"/>
      <c r="Y14" s="1"/>
      <c r="Z14" s="1"/>
      <c r="AA14" s="1"/>
      <c r="AB14" s="1"/>
      <c r="AC14" s="1"/>
      <c r="AD14" s="1"/>
    </row>
    <row r="15" spans="1:30">
      <c r="A15" s="146" t="s">
        <v>234</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c r="A18" s="383" t="s">
        <v>235</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row>
    <row r="19" spans="1:30">
      <c r="A19" s="383"/>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row>
    <row r="20" spans="1:30">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c r="A21" s="146" t="s">
        <v>12</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3" spans="1:30">
      <c r="A23" t="s">
        <v>236</v>
      </c>
    </row>
    <row r="24" spans="1:30">
      <c r="A24" t="s">
        <v>16</v>
      </c>
      <c r="D24" s="537"/>
      <c r="E24" s="537"/>
      <c r="F24" s="537"/>
      <c r="G24" s="537"/>
      <c r="H24" s="537"/>
      <c r="I24" s="537"/>
      <c r="J24" s="537"/>
      <c r="K24" t="s">
        <v>17</v>
      </c>
    </row>
    <row r="25" spans="1:30">
      <c r="D25" s="74"/>
      <c r="E25" s="74"/>
      <c r="F25" s="74"/>
      <c r="G25" s="74"/>
      <c r="H25" s="74"/>
      <c r="I25" s="74"/>
    </row>
    <row r="26" spans="1:30">
      <c r="D26" s="74"/>
      <c r="E26" s="74"/>
      <c r="F26" s="74"/>
      <c r="G26" s="74"/>
      <c r="H26" s="74"/>
      <c r="I26" s="74"/>
    </row>
    <row r="27" spans="1:30">
      <c r="A27" t="s">
        <v>267</v>
      </c>
      <c r="D27" s="102"/>
      <c r="E27" s="102"/>
      <c r="F27" s="102"/>
      <c r="G27" s="102"/>
      <c r="H27" s="102"/>
      <c r="I27" s="102"/>
    </row>
    <row r="28" spans="1:30">
      <c r="B28" s="538" t="s">
        <v>268</v>
      </c>
      <c r="C28" s="538"/>
      <c r="D28" s="538"/>
      <c r="E28" s="538"/>
      <c r="F28" s="539"/>
      <c r="G28" s="540"/>
      <c r="H28" s="540"/>
      <c r="I28" s="540"/>
      <c r="J28" s="540"/>
      <c r="K28" s="540"/>
      <c r="L28" s="540"/>
      <c r="M28" s="104" t="s">
        <v>269</v>
      </c>
      <c r="N28" s="105"/>
      <c r="O28" s="105"/>
      <c r="P28" s="540"/>
      <c r="Q28" s="540"/>
      <c r="R28" s="540"/>
      <c r="S28" s="540"/>
      <c r="T28" s="540"/>
      <c r="U28" s="105"/>
      <c r="V28" s="106"/>
      <c r="W28" s="545" t="s">
        <v>270</v>
      </c>
      <c r="X28" s="546"/>
      <c r="Y28" s="546"/>
      <c r="Z28" s="546"/>
      <c r="AA28" s="546"/>
      <c r="AB28" s="546"/>
      <c r="AC28" s="547"/>
    </row>
    <row r="29" spans="1:30">
      <c r="B29" s="538"/>
      <c r="C29" s="538"/>
      <c r="D29" s="538"/>
      <c r="E29" s="538"/>
      <c r="F29" s="541"/>
      <c r="G29" s="542"/>
      <c r="H29" s="542"/>
      <c r="I29" s="542"/>
      <c r="J29" s="542"/>
      <c r="K29" s="542"/>
      <c r="L29" s="542"/>
      <c r="M29" s="107" t="s">
        <v>271</v>
      </c>
      <c r="N29" s="108"/>
      <c r="O29" s="108"/>
      <c r="P29" s="542"/>
      <c r="Q29" s="542"/>
      <c r="R29" s="542"/>
      <c r="S29" s="542"/>
      <c r="T29" s="542"/>
      <c r="U29" s="107" t="s">
        <v>272</v>
      </c>
      <c r="V29" s="109"/>
      <c r="W29" s="548" t="s">
        <v>273</v>
      </c>
      <c r="X29" s="549"/>
      <c r="Y29" s="549"/>
      <c r="Z29" s="549"/>
      <c r="AA29" s="549"/>
      <c r="AB29" s="549"/>
      <c r="AC29" s="550"/>
    </row>
    <row r="30" spans="1:30">
      <c r="B30" s="538"/>
      <c r="C30" s="538"/>
      <c r="D30" s="538"/>
      <c r="E30" s="538"/>
      <c r="F30" s="543"/>
      <c r="G30" s="544"/>
      <c r="H30" s="544"/>
      <c r="I30" s="544"/>
      <c r="J30" s="544"/>
      <c r="K30" s="544"/>
      <c r="L30" s="544"/>
      <c r="M30" s="110" t="s">
        <v>274</v>
      </c>
      <c r="N30" s="111"/>
      <c r="O30" s="111"/>
      <c r="P30" s="544"/>
      <c r="Q30" s="544"/>
      <c r="R30" s="544"/>
      <c r="S30" s="544"/>
      <c r="T30" s="544"/>
      <c r="U30" s="112" t="s">
        <v>275</v>
      </c>
      <c r="V30" s="113"/>
      <c r="W30" s="551"/>
      <c r="X30" s="552"/>
      <c r="Y30" s="552"/>
      <c r="Z30" s="552"/>
      <c r="AA30" s="552"/>
      <c r="AB30" s="552"/>
      <c r="AC30" s="553"/>
    </row>
    <row r="31" spans="1:30">
      <c r="B31" s="538" t="s">
        <v>276</v>
      </c>
      <c r="C31" s="538"/>
      <c r="D31" s="538"/>
      <c r="E31" s="538"/>
      <c r="F31" s="554"/>
      <c r="G31" s="555"/>
      <c r="H31" s="555"/>
      <c r="I31" s="555"/>
      <c r="J31" s="555"/>
      <c r="K31" s="555"/>
      <c r="L31" s="555"/>
      <c r="M31" s="555"/>
      <c r="N31" s="555"/>
      <c r="O31" s="555"/>
      <c r="P31" s="555"/>
      <c r="Q31" s="555"/>
      <c r="R31" s="555"/>
      <c r="S31" s="555"/>
      <c r="T31" s="555"/>
      <c r="U31" s="555"/>
      <c r="V31" s="556"/>
      <c r="W31" s="557" t="s">
        <v>277</v>
      </c>
      <c r="X31" s="558"/>
      <c r="Y31" s="558"/>
      <c r="Z31" s="558"/>
      <c r="AA31" s="558"/>
      <c r="AB31" s="558"/>
      <c r="AC31" s="559"/>
    </row>
    <row r="32" spans="1:30">
      <c r="B32" s="538" t="s">
        <v>278</v>
      </c>
      <c r="C32" s="538"/>
      <c r="D32" s="538"/>
      <c r="E32" s="538"/>
      <c r="F32" s="564"/>
      <c r="G32" s="565"/>
      <c r="H32" s="565"/>
      <c r="I32" s="565"/>
      <c r="J32" s="565"/>
      <c r="K32" s="565"/>
      <c r="L32" s="565"/>
      <c r="M32" s="565"/>
      <c r="N32" s="565"/>
      <c r="O32" s="565"/>
      <c r="P32" s="565"/>
      <c r="Q32" s="565"/>
      <c r="R32" s="565"/>
      <c r="S32" s="565"/>
      <c r="T32" s="565"/>
      <c r="U32" s="565"/>
      <c r="V32" s="566"/>
      <c r="W32" s="570"/>
      <c r="X32" s="560"/>
      <c r="Y32" s="560"/>
      <c r="Z32" s="560"/>
      <c r="AA32" s="560"/>
      <c r="AB32" s="560"/>
      <c r="AC32" s="562"/>
    </row>
    <row r="33" spans="2:30">
      <c r="B33" s="538"/>
      <c r="C33" s="538"/>
      <c r="D33" s="538"/>
      <c r="E33" s="538"/>
      <c r="F33" s="567"/>
      <c r="G33" s="568"/>
      <c r="H33" s="568"/>
      <c r="I33" s="568"/>
      <c r="J33" s="568"/>
      <c r="K33" s="568"/>
      <c r="L33" s="568"/>
      <c r="M33" s="568"/>
      <c r="N33" s="568"/>
      <c r="O33" s="568"/>
      <c r="P33" s="568"/>
      <c r="Q33" s="568"/>
      <c r="R33" s="568"/>
      <c r="S33" s="568"/>
      <c r="T33" s="568"/>
      <c r="U33" s="568"/>
      <c r="V33" s="569"/>
      <c r="W33" s="571"/>
      <c r="X33" s="561"/>
      <c r="Y33" s="561"/>
      <c r="Z33" s="561"/>
      <c r="AA33" s="561"/>
      <c r="AB33" s="561"/>
      <c r="AC33" s="563"/>
    </row>
    <row r="34" spans="2:30">
      <c r="B34" s="2"/>
      <c r="C34" s="2"/>
      <c r="D34" s="2"/>
      <c r="E34" s="2"/>
      <c r="U34" s="114"/>
      <c r="V34" s="114"/>
      <c r="W34" s="114"/>
      <c r="X34" s="114"/>
      <c r="Y34" s="114"/>
      <c r="Z34" s="114"/>
      <c r="AA34" s="114"/>
      <c r="AB34" s="114"/>
      <c r="AC34" s="114"/>
      <c r="AD34" s="114"/>
    </row>
    <row r="35" spans="2:30">
      <c r="U35" s="114"/>
      <c r="V35" s="114"/>
      <c r="W35" s="114"/>
      <c r="X35" s="114"/>
      <c r="Y35" s="114"/>
      <c r="Z35" s="114"/>
      <c r="AA35" s="114"/>
      <c r="AB35" s="114"/>
      <c r="AC35" s="114"/>
      <c r="AD35" s="114"/>
    </row>
    <row r="36" spans="2:30">
      <c r="U36" s="114"/>
      <c r="V36" s="114"/>
      <c r="W36" s="114"/>
      <c r="X36" s="114"/>
      <c r="Y36" s="114"/>
      <c r="Z36" s="114"/>
      <c r="AA36" s="114"/>
      <c r="AB36" s="114"/>
      <c r="AC36" s="114"/>
      <c r="AD36" s="114"/>
    </row>
    <row r="37" spans="2:30">
      <c r="U37" s="114"/>
      <c r="V37" s="114"/>
      <c r="W37" s="114"/>
      <c r="X37" s="114"/>
      <c r="Y37" s="114"/>
      <c r="Z37" s="114"/>
      <c r="AA37" s="114"/>
      <c r="AB37" s="114"/>
      <c r="AC37" s="114"/>
      <c r="AD37" s="114"/>
    </row>
    <row r="38" spans="2:30">
      <c r="U38" s="114"/>
      <c r="V38" s="114"/>
      <c r="W38" s="114"/>
      <c r="X38" s="114"/>
      <c r="Y38" s="114"/>
      <c r="Z38" s="114"/>
      <c r="AA38" s="114"/>
      <c r="AB38" s="114"/>
      <c r="AC38" s="114"/>
      <c r="AD38" s="114"/>
    </row>
    <row r="39" spans="2:30">
      <c r="U39" s="384">
        <f>'申請書（1号様式）'!U39</f>
        <v>0</v>
      </c>
      <c r="V39" s="384"/>
      <c r="W39" s="384"/>
      <c r="X39" s="384"/>
      <c r="Y39" s="384"/>
      <c r="Z39" s="384"/>
      <c r="AA39" s="384"/>
      <c r="AB39" s="384"/>
      <c r="AC39" s="384"/>
      <c r="AD39" s="384"/>
    </row>
  </sheetData>
  <sheetProtection algorithmName="SHA-512" hashValue="mFdUzYq+LwAyzneFahJ9V5XAWvRxtUsamsYDlbwRV5iOgDoH/pSHWCWIIhT4JlZXCAOU+KaqTJrHVxpyd+aZ3w==" saltValue="pNi1vJTzS5+D+WFYyUp1+A==" spinCount="100000" sheet="1" objects="1" scenarios="1"/>
  <protectedRanges>
    <protectedRange sqref="F28:L30 P28:T30 F31:V31 F32:AC33" name="範囲1"/>
  </protectedRanges>
  <mergeCells count="31">
    <mergeCell ref="Z32:Z33"/>
    <mergeCell ref="AA32:AA33"/>
    <mergeCell ref="AB32:AB33"/>
    <mergeCell ref="AC32:AC33"/>
    <mergeCell ref="B32:E33"/>
    <mergeCell ref="F32:V33"/>
    <mergeCell ref="W32:W33"/>
    <mergeCell ref="X32:X33"/>
    <mergeCell ref="Y32:Y33"/>
    <mergeCell ref="P28:T30"/>
    <mergeCell ref="W28:AC28"/>
    <mergeCell ref="W29:AC30"/>
    <mergeCell ref="B31:E31"/>
    <mergeCell ref="F31:V31"/>
    <mergeCell ref="W31:AC31"/>
    <mergeCell ref="D24:J24"/>
    <mergeCell ref="U39:AD39"/>
    <mergeCell ref="V2:W2"/>
    <mergeCell ref="Y2:Z2"/>
    <mergeCell ref="AB2:AC2"/>
    <mergeCell ref="M6:AD6"/>
    <mergeCell ref="M8:AB8"/>
    <mergeCell ref="AC8:AD9"/>
    <mergeCell ref="M9:AB9"/>
    <mergeCell ref="M11:AD11"/>
    <mergeCell ref="M13:AD13"/>
    <mergeCell ref="A15:AD15"/>
    <mergeCell ref="A18:AD19"/>
    <mergeCell ref="A21:AD21"/>
    <mergeCell ref="B28:E30"/>
    <mergeCell ref="F28:L30"/>
  </mergeCells>
  <phoneticPr fontId="3"/>
  <pageMargins left="0.7" right="0.7" top="0.75" bottom="0.75" header="0.3" footer="0.3"/>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9A2B-2DD0-4A8D-92BE-BBFC99605AFA}">
  <sheetPr>
    <tabColor theme="5" tint="-0.499984740745262"/>
  </sheetPr>
  <dimension ref="A1:AF41"/>
  <sheetViews>
    <sheetView showZeros="0" view="pageBreakPreview" topLeftCell="A13" zoomScale="60" zoomScaleNormal="100" workbookViewId="0">
      <selection activeCell="V2" sqref="V2:W2"/>
    </sheetView>
  </sheetViews>
  <sheetFormatPr defaultRowHeight="18.75"/>
  <cols>
    <col min="1" max="30" width="2.625" customWidth="1"/>
  </cols>
  <sheetData>
    <row r="1" spans="1:30">
      <c r="A1" t="s">
        <v>258</v>
      </c>
    </row>
    <row r="2" spans="1:30">
      <c r="V2" s="143"/>
      <c r="W2" s="143"/>
      <c r="X2" t="s">
        <v>1</v>
      </c>
      <c r="Y2" s="144"/>
      <c r="Z2" s="144"/>
      <c r="AA2" t="s">
        <v>2</v>
      </c>
      <c r="AB2" s="144"/>
      <c r="AC2" s="144"/>
      <c r="AD2" t="s">
        <v>3</v>
      </c>
    </row>
    <row r="3" spans="1:30">
      <c r="A3" t="s">
        <v>4</v>
      </c>
    </row>
    <row r="5" spans="1:30">
      <c r="M5" t="s">
        <v>5</v>
      </c>
    </row>
    <row r="6" spans="1:30">
      <c r="M6" s="384">
        <f>'申請書（1号様式）'!$M$6</f>
        <v>0</v>
      </c>
      <c r="N6" s="384"/>
      <c r="O6" s="384"/>
      <c r="P6" s="384"/>
      <c r="Q6" s="384"/>
      <c r="R6" s="384"/>
      <c r="S6" s="384"/>
      <c r="T6" s="384"/>
      <c r="U6" s="384"/>
      <c r="V6" s="384"/>
      <c r="W6" s="384"/>
      <c r="X6" s="384"/>
      <c r="Y6" s="384"/>
      <c r="Z6" s="384"/>
      <c r="AA6" s="384"/>
      <c r="AB6" s="384"/>
      <c r="AC6" s="384"/>
      <c r="AD6" s="384"/>
    </row>
    <row r="7" spans="1:30">
      <c r="M7" t="s">
        <v>6</v>
      </c>
    </row>
    <row r="8" spans="1:30">
      <c r="M8" s="384">
        <f>'申請書（1号様式）'!M8</f>
        <v>0</v>
      </c>
      <c r="N8" s="384"/>
      <c r="O8" s="384"/>
      <c r="P8" s="384"/>
      <c r="Q8" s="384"/>
      <c r="R8" s="384"/>
      <c r="S8" s="384"/>
      <c r="T8" s="384"/>
      <c r="U8" s="384"/>
      <c r="V8" s="384"/>
      <c r="W8" s="384"/>
      <c r="X8" s="384"/>
      <c r="Y8" s="384"/>
      <c r="Z8" s="384"/>
      <c r="AA8" s="384"/>
      <c r="AB8" s="384"/>
      <c r="AC8" s="145" t="s">
        <v>7</v>
      </c>
      <c r="AD8" s="145"/>
    </row>
    <row r="9" spans="1:30">
      <c r="M9" s="384">
        <f>'申請書（1号様式）'!M9</f>
        <v>0</v>
      </c>
      <c r="N9" s="384"/>
      <c r="O9" s="384"/>
      <c r="P9" s="384"/>
      <c r="Q9" s="384"/>
      <c r="R9" s="384"/>
      <c r="S9" s="384"/>
      <c r="T9" s="384"/>
      <c r="U9" s="384"/>
      <c r="V9" s="384"/>
      <c r="W9" s="384"/>
      <c r="X9" s="384"/>
      <c r="Y9" s="384"/>
      <c r="Z9" s="384"/>
      <c r="AA9" s="384"/>
      <c r="AB9" s="384"/>
      <c r="AC9" s="145"/>
      <c r="AD9" s="145"/>
    </row>
    <row r="10" spans="1:30">
      <c r="M10" t="s">
        <v>8</v>
      </c>
    </row>
    <row r="11" spans="1:30">
      <c r="M11" s="384">
        <f>'申請書（1号様式）'!$M$11</f>
        <v>0</v>
      </c>
      <c r="N11" s="384"/>
      <c r="O11" s="384"/>
      <c r="P11" s="384"/>
      <c r="Q11" s="384"/>
      <c r="R11" s="384"/>
      <c r="S11" s="384"/>
      <c r="T11" s="384"/>
      <c r="U11" s="384"/>
      <c r="V11" s="384"/>
      <c r="W11" s="384"/>
      <c r="X11" s="384"/>
      <c r="Y11" s="384"/>
      <c r="Z11" s="384"/>
      <c r="AA11" s="384"/>
      <c r="AB11" s="384"/>
      <c r="AC11" s="384"/>
      <c r="AD11" s="384"/>
    </row>
    <row r="12" spans="1:30">
      <c r="M12" t="s">
        <v>9</v>
      </c>
    </row>
    <row r="13" spans="1:30">
      <c r="M13" s="384">
        <f>'申請書（1号様式）'!$M$13</f>
        <v>0</v>
      </c>
      <c r="N13" s="384"/>
      <c r="O13" s="384"/>
      <c r="P13" s="384"/>
      <c r="Q13" s="384"/>
      <c r="R13" s="384"/>
      <c r="S13" s="384"/>
      <c r="T13" s="384"/>
      <c r="U13" s="384"/>
      <c r="V13" s="384"/>
      <c r="W13" s="384"/>
      <c r="X13" s="384"/>
      <c r="Y13" s="384"/>
      <c r="Z13" s="384"/>
      <c r="AA13" s="384"/>
      <c r="AB13" s="384"/>
      <c r="AC13" s="384"/>
      <c r="AD13" s="384"/>
    </row>
    <row r="14" spans="1:30">
      <c r="O14" s="1"/>
      <c r="P14" s="1"/>
      <c r="Q14" s="1"/>
      <c r="R14" s="1"/>
      <c r="S14" s="1"/>
      <c r="T14" s="1"/>
      <c r="U14" s="1"/>
      <c r="V14" s="1"/>
      <c r="W14" s="1"/>
      <c r="X14" s="1"/>
      <c r="Y14" s="1"/>
      <c r="Z14" s="1"/>
      <c r="AA14" s="1"/>
      <c r="AB14" s="1"/>
      <c r="AC14" s="1"/>
      <c r="AD14" s="1"/>
    </row>
    <row r="15" spans="1:30">
      <c r="A15" s="146" t="s">
        <v>237</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c r="A18" s="147" t="s">
        <v>238</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row>
    <row r="19" spans="1:30">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0">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c r="A21" s="146" t="s">
        <v>12</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3" spans="1:30">
      <c r="A23" t="s">
        <v>239</v>
      </c>
    </row>
    <row r="24" spans="1:30">
      <c r="B24" t="s">
        <v>240</v>
      </c>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row>
    <row r="25" spans="1:30">
      <c r="B25" t="s">
        <v>241</v>
      </c>
      <c r="G25" s="148"/>
      <c r="H25" s="148"/>
      <c r="I25" s="148"/>
      <c r="J25" s="88" t="s">
        <v>1</v>
      </c>
      <c r="K25" s="148"/>
      <c r="L25" s="148"/>
      <c r="M25" s="88" t="s">
        <v>2</v>
      </c>
      <c r="N25" s="148"/>
      <c r="O25" s="148"/>
      <c r="P25" s="88" t="s">
        <v>242</v>
      </c>
      <c r="Q25" s="88"/>
      <c r="R25" s="88"/>
    </row>
    <row r="27" spans="1:30">
      <c r="A27" t="s">
        <v>243</v>
      </c>
    </row>
    <row r="28" spans="1:30">
      <c r="A28" t="s">
        <v>16</v>
      </c>
      <c r="D28" s="148"/>
      <c r="E28" s="148"/>
      <c r="F28" s="148"/>
      <c r="G28" s="148"/>
      <c r="H28" s="148"/>
      <c r="I28" s="148"/>
      <c r="K28" t="s">
        <v>17</v>
      </c>
    </row>
    <row r="30" spans="1:30">
      <c r="A30" t="s">
        <v>244</v>
      </c>
    </row>
    <row r="31" spans="1:30">
      <c r="B31" s="427"/>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row>
    <row r="32" spans="1:30">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row>
    <row r="33" spans="1:32">
      <c r="U33" s="5"/>
      <c r="V33" s="5"/>
      <c r="W33" s="5"/>
      <c r="X33" s="5"/>
      <c r="Y33" s="5"/>
      <c r="Z33" s="5"/>
      <c r="AA33" s="5"/>
      <c r="AB33" s="5"/>
      <c r="AC33" s="5"/>
      <c r="AD33" s="5"/>
      <c r="AE33" s="5"/>
      <c r="AF33" s="5"/>
    </row>
    <row r="34" spans="1:32">
      <c r="A34" t="s">
        <v>245</v>
      </c>
      <c r="U34" s="5"/>
      <c r="V34" s="5"/>
      <c r="W34" s="5"/>
      <c r="X34" s="5"/>
      <c r="Y34" s="5"/>
      <c r="Z34" s="5"/>
      <c r="AA34" s="5"/>
      <c r="AB34" s="5"/>
      <c r="AC34" s="5"/>
      <c r="AD34" s="5"/>
      <c r="AE34" s="5"/>
      <c r="AF34" s="5"/>
    </row>
    <row r="35" spans="1:32">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5"/>
      <c r="AF35" s="5"/>
    </row>
    <row r="36" spans="1:32">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5"/>
      <c r="AF36" s="5"/>
    </row>
    <row r="37" spans="1:32">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5"/>
      <c r="AF37" s="5"/>
    </row>
    <row r="38" spans="1:32">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5"/>
      <c r="AF38" s="5"/>
    </row>
    <row r="39" spans="1:32">
      <c r="U39" s="89"/>
      <c r="V39" s="89"/>
      <c r="W39" s="89"/>
      <c r="X39" s="89"/>
      <c r="Y39" s="89"/>
      <c r="Z39" s="89"/>
      <c r="AA39" s="89"/>
      <c r="AB39" s="89"/>
      <c r="AC39" s="89"/>
      <c r="AD39" s="89"/>
      <c r="AE39" s="5"/>
      <c r="AF39" s="5"/>
    </row>
    <row r="40" spans="1:32">
      <c r="U40" s="89"/>
      <c r="V40" s="89"/>
      <c r="W40" s="89"/>
      <c r="X40" s="89"/>
      <c r="Y40" s="89"/>
      <c r="Z40" s="89"/>
      <c r="AA40" s="89"/>
      <c r="AB40" s="89"/>
      <c r="AC40" s="89"/>
      <c r="AD40" s="89"/>
      <c r="AE40" s="5"/>
      <c r="AF40" s="5"/>
    </row>
    <row r="41" spans="1:32">
      <c r="U41" s="5"/>
      <c r="V41" s="5"/>
      <c r="W41" s="5"/>
      <c r="X41" s="5"/>
      <c r="Y41" s="5"/>
      <c r="Z41" s="5"/>
      <c r="AA41" s="5"/>
      <c r="AB41" s="5"/>
      <c r="AC41" s="5"/>
      <c r="AD41" s="5"/>
      <c r="AE41" s="5"/>
      <c r="AF41" s="5"/>
    </row>
  </sheetData>
  <sheetProtection algorithmName="SHA-512" hashValue="IikfadqbGVvBtCcxt9bV9mxAOoM+X73bYFdmlCdTEeOkQVJakgL3/YlUuR3LgUVY43QHba09h9Ht5924BD6GAA==" saltValue="GWQYd3jMQF1TrRTqSnr0Rw==" spinCount="100000" sheet="1" objects="1" scenarios="1" formatCells="0"/>
  <mergeCells count="19">
    <mergeCell ref="B35:AD38"/>
    <mergeCell ref="M11:AD11"/>
    <mergeCell ref="M13:AD13"/>
    <mergeCell ref="A15:AD15"/>
    <mergeCell ref="A18:AD19"/>
    <mergeCell ref="A21:AD21"/>
    <mergeCell ref="E24:AD24"/>
    <mergeCell ref="G25:I25"/>
    <mergeCell ref="K25:L25"/>
    <mergeCell ref="N25:O25"/>
    <mergeCell ref="D28:I28"/>
    <mergeCell ref="B31:AD32"/>
    <mergeCell ref="V2:W2"/>
    <mergeCell ref="Y2:Z2"/>
    <mergeCell ref="AB2:AC2"/>
    <mergeCell ref="M6:AD6"/>
    <mergeCell ref="M8:AB8"/>
    <mergeCell ref="AC8:AD9"/>
    <mergeCell ref="M9:AB9"/>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A802-F420-466E-9066-FF192CA68E51}">
  <sheetPr>
    <tabColor rgb="FF00B050"/>
  </sheetPr>
  <dimension ref="A1:AD72"/>
  <sheetViews>
    <sheetView showZeros="0" view="pageBreakPreview" topLeftCell="A34" zoomScaleNormal="100" zoomScaleSheetLayoutView="100" workbookViewId="0">
      <selection activeCell="W45" sqref="W45:AD46"/>
    </sheetView>
  </sheetViews>
  <sheetFormatPr defaultRowHeight="18.75"/>
  <cols>
    <col min="1" max="42" width="2.625" customWidth="1"/>
  </cols>
  <sheetData>
    <row r="1" spans="1:30">
      <c r="A1" t="s">
        <v>27</v>
      </c>
      <c r="AA1" s="2"/>
      <c r="AB1" s="2"/>
      <c r="AC1" s="2"/>
    </row>
    <row r="4" spans="1:30">
      <c r="A4" s="146" t="s">
        <v>28</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7" spans="1:30">
      <c r="A7" s="3" t="s">
        <v>29</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157"/>
      <c r="I8" s="157"/>
      <c r="J8" s="4" t="s">
        <v>1</v>
      </c>
      <c r="K8" s="157"/>
      <c r="L8" s="157"/>
      <c r="M8" s="4" t="s">
        <v>31</v>
      </c>
      <c r="O8" s="4" t="s">
        <v>32</v>
      </c>
      <c r="P8" s="157"/>
      <c r="Q8" s="157"/>
      <c r="R8" s="4" t="s">
        <v>1</v>
      </c>
      <c r="S8" s="4"/>
      <c r="T8" s="5"/>
      <c r="U8" s="5"/>
      <c r="V8" s="5"/>
      <c r="W8" s="5"/>
      <c r="X8" s="5"/>
      <c r="Y8" s="5"/>
      <c r="Z8" s="5"/>
      <c r="AD8" s="3"/>
    </row>
    <row r="9" spans="1:30">
      <c r="B9" s="6" t="s">
        <v>33</v>
      </c>
      <c r="C9" s="6"/>
      <c r="D9" s="6"/>
      <c r="E9" s="6"/>
      <c r="F9" s="6"/>
      <c r="G9" s="4"/>
      <c r="H9" s="98" t="s">
        <v>34</v>
      </c>
      <c r="I9" s="98"/>
      <c r="J9" s="158"/>
      <c r="K9" s="158"/>
      <c r="L9" s="98" t="s">
        <v>35</v>
      </c>
      <c r="M9" s="98" t="s">
        <v>36</v>
      </c>
      <c r="N9" s="98"/>
      <c r="O9" s="158"/>
      <c r="P9" s="158"/>
      <c r="Q9" s="98" t="s">
        <v>35</v>
      </c>
      <c r="R9" s="98"/>
      <c r="S9" s="158"/>
      <c r="T9" s="158"/>
      <c r="U9" s="158"/>
      <c r="V9" s="158"/>
      <c r="W9" s="4" t="s">
        <v>37</v>
      </c>
      <c r="X9" s="5"/>
      <c r="Y9" s="5"/>
      <c r="Z9" s="5"/>
      <c r="AD9" s="3"/>
    </row>
    <row r="10" spans="1:30">
      <c r="B10" s="3" t="s">
        <v>38</v>
      </c>
      <c r="C10" s="3"/>
      <c r="D10" s="3"/>
      <c r="E10" s="3"/>
      <c r="F10" s="3"/>
      <c r="G10" s="4"/>
      <c r="H10" s="158"/>
      <c r="I10" s="158"/>
      <c r="J10" s="158"/>
      <c r="K10" s="98" t="s">
        <v>39</v>
      </c>
      <c r="L10" s="99" t="s">
        <v>265</v>
      </c>
      <c r="M10" s="99"/>
      <c r="N10" s="99"/>
      <c r="O10" s="99"/>
      <c r="P10" s="99"/>
      <c r="Q10" s="99"/>
      <c r="R10" s="99"/>
      <c r="S10" s="100"/>
      <c r="T10" s="100"/>
      <c r="U10" s="158"/>
      <c r="V10" s="158"/>
      <c r="W10" s="5" t="s">
        <v>40</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A12" t="s">
        <v>41</v>
      </c>
      <c r="F12" s="68"/>
      <c r="G12" s="68"/>
      <c r="H12" s="68"/>
      <c r="I12" s="68"/>
    </row>
    <row r="13" spans="1:30">
      <c r="B13" t="s">
        <v>42</v>
      </c>
      <c r="I13" s="9"/>
      <c r="J13" t="s">
        <v>43</v>
      </c>
      <c r="M13" t="s">
        <v>44</v>
      </c>
      <c r="P13" s="9"/>
      <c r="Q13" t="s">
        <v>287</v>
      </c>
      <c r="U13" s="9"/>
      <c r="V13" t="s">
        <v>279</v>
      </c>
      <c r="Z13" s="9"/>
      <c r="AA13" t="s">
        <v>288</v>
      </c>
    </row>
    <row r="14" spans="1:30">
      <c r="I14" s="9"/>
      <c r="J14" t="s">
        <v>45</v>
      </c>
    </row>
    <row r="15" spans="1:30">
      <c r="H15" s="3"/>
    </row>
    <row r="16" spans="1:30">
      <c r="A16" t="s">
        <v>46</v>
      </c>
    </row>
    <row r="17" spans="1:30">
      <c r="A17" t="s">
        <v>47</v>
      </c>
    </row>
    <row r="18" spans="1:30">
      <c r="A18" s="159" t="s">
        <v>48</v>
      </c>
      <c r="B18" s="160"/>
      <c r="C18" s="160"/>
      <c r="D18" s="160"/>
      <c r="E18" s="160"/>
      <c r="F18" s="160"/>
      <c r="G18" s="160"/>
      <c r="H18" s="160"/>
      <c r="I18" s="160"/>
      <c r="J18" s="160"/>
      <c r="K18" s="160"/>
      <c r="L18" s="160"/>
      <c r="M18" s="160"/>
      <c r="N18" s="160"/>
      <c r="O18" s="160"/>
      <c r="P18" s="160"/>
      <c r="Q18" s="160"/>
      <c r="R18" s="160"/>
      <c r="S18" s="160"/>
      <c r="T18" s="160"/>
      <c r="U18" s="160"/>
      <c r="V18" s="160"/>
      <c r="W18" s="161"/>
      <c r="X18" s="10"/>
      <c r="Y18" s="10"/>
      <c r="Z18" s="10"/>
      <c r="AA18" s="10"/>
      <c r="AB18" s="10"/>
      <c r="AC18" s="10"/>
      <c r="AD18" s="10"/>
    </row>
    <row r="19" spans="1:30">
      <c r="A19" s="162"/>
      <c r="B19" s="163"/>
      <c r="C19" s="163"/>
      <c r="D19" s="163"/>
      <c r="E19" s="163"/>
      <c r="F19" s="163"/>
      <c r="G19" s="163"/>
      <c r="H19" s="163"/>
      <c r="I19" s="163"/>
      <c r="J19" s="163"/>
      <c r="K19" s="163"/>
      <c r="L19" s="163"/>
      <c r="M19" s="163"/>
      <c r="N19" s="163"/>
      <c r="O19" s="163"/>
      <c r="P19" s="163"/>
      <c r="Q19" s="163"/>
      <c r="R19" s="163"/>
      <c r="S19" s="163"/>
      <c r="T19" s="163"/>
      <c r="U19" s="163"/>
      <c r="V19" s="163"/>
      <c r="W19" s="163"/>
      <c r="X19" s="164"/>
      <c r="Y19" s="164"/>
      <c r="Z19" s="164"/>
      <c r="AA19" s="164"/>
      <c r="AB19" s="164"/>
      <c r="AC19" s="164"/>
      <c r="AD19" s="165"/>
    </row>
    <row r="20" spans="1:30">
      <c r="A20" s="16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6"/>
    </row>
    <row r="21" spans="1:30">
      <c r="A21" s="167"/>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9"/>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59" t="s">
        <v>49</v>
      </c>
      <c r="B23" s="160"/>
      <c r="C23" s="160"/>
      <c r="D23" s="160"/>
      <c r="E23" s="160"/>
      <c r="F23" s="160"/>
      <c r="G23" s="160"/>
      <c r="H23" s="160"/>
      <c r="I23" s="160"/>
      <c r="J23" s="160"/>
      <c r="K23" s="160"/>
      <c r="L23" s="160"/>
      <c r="M23" s="160"/>
      <c r="N23" s="160"/>
      <c r="O23" s="160"/>
      <c r="P23" s="160"/>
      <c r="Q23" s="160"/>
      <c r="R23" s="160"/>
      <c r="S23" s="160"/>
      <c r="T23" s="160"/>
      <c r="U23" s="160"/>
      <c r="V23" s="160"/>
      <c r="W23" s="161"/>
    </row>
    <row r="24" spans="1:30" ht="17.25" customHeight="1">
      <c r="A24" s="149"/>
      <c r="B24" s="150"/>
      <c r="C24" s="150"/>
      <c r="D24" s="150"/>
      <c r="E24" s="150"/>
      <c r="F24" s="150"/>
      <c r="G24" s="150"/>
      <c r="H24" s="150"/>
      <c r="I24" s="150"/>
      <c r="J24" s="150"/>
      <c r="K24" s="150"/>
      <c r="L24" s="150"/>
      <c r="M24" s="150"/>
      <c r="N24" s="150"/>
      <c r="O24" s="150"/>
      <c r="P24" s="150"/>
      <c r="Q24" s="150"/>
      <c r="R24" s="150"/>
      <c r="S24" s="150"/>
      <c r="T24" s="150"/>
      <c r="U24" s="150"/>
      <c r="V24" s="150"/>
      <c r="W24" s="150"/>
      <c r="X24" s="151"/>
      <c r="Y24" s="151"/>
      <c r="Z24" s="151"/>
      <c r="AA24" s="151"/>
      <c r="AB24" s="151"/>
      <c r="AC24" s="151"/>
      <c r="AD24" s="152"/>
    </row>
    <row r="25" spans="1:30">
      <c r="A25" s="149"/>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3"/>
    </row>
    <row r="26" spans="1:30">
      <c r="A26" s="154"/>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6"/>
    </row>
    <row r="27" spans="1:30" ht="13.5" customHeight="1"/>
    <row r="28" spans="1:30">
      <c r="A28" t="s">
        <v>50</v>
      </c>
    </row>
    <row r="29" spans="1:30">
      <c r="B29" t="s">
        <v>51</v>
      </c>
      <c r="R29" s="148"/>
      <c r="S29" s="148"/>
      <c r="T29" t="s">
        <v>1</v>
      </c>
      <c r="U29" s="148"/>
      <c r="V29" s="148"/>
      <c r="W29" t="s">
        <v>2</v>
      </c>
    </row>
    <row r="30" spans="1:30">
      <c r="B30" t="s">
        <v>52</v>
      </c>
      <c r="R30" s="148"/>
      <c r="S30" s="148"/>
      <c r="T30" t="s">
        <v>1</v>
      </c>
      <c r="U30" s="148"/>
      <c r="V30" s="148"/>
      <c r="W30" t="s">
        <v>2</v>
      </c>
    </row>
    <row r="31" spans="1:30">
      <c r="B31" t="s">
        <v>53</v>
      </c>
      <c r="R31" s="148"/>
      <c r="S31" s="148"/>
      <c r="T31" t="s">
        <v>1</v>
      </c>
      <c r="U31" s="148"/>
      <c r="V31" s="148"/>
      <c r="W31" t="s">
        <v>2</v>
      </c>
    </row>
    <row r="32" spans="1:30">
      <c r="B32" t="s">
        <v>54</v>
      </c>
      <c r="R32" s="148"/>
      <c r="S32" s="148"/>
      <c r="T32" t="s">
        <v>1</v>
      </c>
      <c r="U32" s="148"/>
      <c r="V32" s="148"/>
      <c r="W32" t="s">
        <v>2</v>
      </c>
    </row>
    <row r="33" spans="1:30" ht="15.95" customHeight="1"/>
    <row r="34" spans="1:30">
      <c r="A34" t="s">
        <v>55</v>
      </c>
    </row>
    <row r="35" spans="1:30" ht="20.25">
      <c r="B35" t="s">
        <v>56</v>
      </c>
    </row>
    <row r="36" spans="1:30">
      <c r="B36" s="11"/>
      <c r="C36" t="s">
        <v>57</v>
      </c>
      <c r="I36" s="11"/>
      <c r="J36" t="s">
        <v>58</v>
      </c>
    </row>
    <row r="37" spans="1:30" ht="15" customHeight="1">
      <c r="B37" s="170" t="s">
        <v>59</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row>
    <row r="38" spans="1:30" ht="15" customHeight="1">
      <c r="A38" s="12"/>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row>
    <row r="39" spans="1:30" ht="15.95" customHeight="1"/>
    <row r="40" spans="1:30">
      <c r="A40" t="s">
        <v>60</v>
      </c>
    </row>
    <row r="41" spans="1:30">
      <c r="A41" s="13"/>
      <c r="B41" s="13"/>
      <c r="C41" s="13"/>
      <c r="D41" s="13"/>
      <c r="E41" s="13"/>
      <c r="F41" s="13"/>
      <c r="G41" s="13"/>
      <c r="AD41" s="14" t="s">
        <v>61</v>
      </c>
    </row>
    <row r="42" spans="1:30" ht="18.75" customHeight="1">
      <c r="A42" s="171" t="s">
        <v>62</v>
      </c>
      <c r="B42" s="171"/>
      <c r="C42" s="171"/>
      <c r="D42" s="171"/>
      <c r="E42" s="171"/>
      <c r="F42" s="171"/>
      <c r="G42" s="171" t="s">
        <v>63</v>
      </c>
      <c r="H42" s="171"/>
      <c r="I42" s="171"/>
      <c r="J42" s="171"/>
      <c r="K42" s="171"/>
      <c r="L42" s="171"/>
      <c r="M42" s="171"/>
      <c r="N42" s="173" t="s">
        <v>64</v>
      </c>
      <c r="O42" s="171"/>
      <c r="P42" s="171"/>
      <c r="Q42" s="171"/>
      <c r="R42" s="171"/>
      <c r="S42" s="171"/>
      <c r="T42" s="174" t="s">
        <v>65</v>
      </c>
      <c r="U42" s="174"/>
      <c r="V42" s="174"/>
      <c r="W42" s="171" t="s">
        <v>66</v>
      </c>
      <c r="X42" s="171"/>
      <c r="Y42" s="171"/>
      <c r="Z42" s="171"/>
      <c r="AA42" s="171"/>
      <c r="AB42" s="171"/>
      <c r="AC42" s="171"/>
      <c r="AD42" s="171"/>
    </row>
    <row r="43" spans="1:30">
      <c r="A43" s="172"/>
      <c r="B43" s="172"/>
      <c r="C43" s="172"/>
      <c r="D43" s="172"/>
      <c r="E43" s="172"/>
      <c r="F43" s="172"/>
      <c r="G43" s="172"/>
      <c r="H43" s="172"/>
      <c r="I43" s="172"/>
      <c r="J43" s="172"/>
      <c r="K43" s="172"/>
      <c r="L43" s="172"/>
      <c r="M43" s="172"/>
      <c r="N43" s="172"/>
      <c r="O43" s="172"/>
      <c r="P43" s="172"/>
      <c r="Q43" s="172"/>
      <c r="R43" s="172"/>
      <c r="S43" s="172"/>
      <c r="T43" s="175"/>
      <c r="U43" s="175"/>
      <c r="V43" s="175"/>
      <c r="W43" s="172"/>
      <c r="X43" s="172"/>
      <c r="Y43" s="172"/>
      <c r="Z43" s="172"/>
      <c r="AA43" s="172"/>
      <c r="AB43" s="172"/>
      <c r="AC43" s="172"/>
      <c r="AD43" s="172"/>
    </row>
    <row r="44" spans="1:30" ht="19.5" thickBot="1">
      <c r="A44" s="177" t="s">
        <v>67</v>
      </c>
      <c r="B44" s="177"/>
      <c r="C44" s="177"/>
      <c r="D44" s="177"/>
      <c r="E44" s="177"/>
      <c r="F44" s="177"/>
      <c r="G44" s="177" t="s">
        <v>68</v>
      </c>
      <c r="H44" s="177"/>
      <c r="I44" s="177"/>
      <c r="J44" s="177"/>
      <c r="K44" s="177"/>
      <c r="L44" s="177"/>
      <c r="M44" s="177"/>
      <c r="N44" s="177" t="s">
        <v>69</v>
      </c>
      <c r="O44" s="177"/>
      <c r="P44" s="177"/>
      <c r="Q44" s="177"/>
      <c r="R44" s="177"/>
      <c r="S44" s="177"/>
      <c r="T44" s="178" t="s">
        <v>70</v>
      </c>
      <c r="U44" s="178"/>
      <c r="V44" s="178"/>
      <c r="W44" s="179" t="s">
        <v>71</v>
      </c>
      <c r="X44" s="179"/>
      <c r="Y44" s="179"/>
      <c r="Z44" s="179"/>
      <c r="AA44" s="179"/>
      <c r="AB44" s="179"/>
      <c r="AC44" s="179"/>
      <c r="AD44" s="179"/>
    </row>
    <row r="45" spans="1:30" ht="12" customHeight="1" thickTop="1">
      <c r="A45" s="180"/>
      <c r="B45" s="180"/>
      <c r="C45" s="180"/>
      <c r="D45" s="180"/>
      <c r="E45" s="180"/>
      <c r="F45" s="180"/>
      <c r="G45" s="180"/>
      <c r="H45" s="180"/>
      <c r="I45" s="180"/>
      <c r="J45" s="180"/>
      <c r="K45" s="180"/>
      <c r="L45" s="180"/>
      <c r="M45" s="180"/>
      <c r="N45" s="180"/>
      <c r="O45" s="180"/>
      <c r="P45" s="180"/>
      <c r="Q45" s="180"/>
      <c r="R45" s="180"/>
      <c r="S45" s="180"/>
      <c r="T45" s="181" t="s">
        <v>72</v>
      </c>
      <c r="U45" s="181"/>
      <c r="V45" s="182"/>
      <c r="W45" s="183">
        <f>IF(ROUNDDOWN((G45-N45)*2/3,-3)&gt;1000000,1000000,ROUNDDOWN((G45-N45)*2/3,-3))</f>
        <v>0</v>
      </c>
      <c r="X45" s="184"/>
      <c r="Y45" s="184"/>
      <c r="Z45" s="184"/>
      <c r="AA45" s="184"/>
      <c r="AB45" s="184"/>
      <c r="AC45" s="184"/>
      <c r="AD45" s="185"/>
    </row>
    <row r="46" spans="1:30" ht="12" customHeight="1" thickBot="1">
      <c r="A46" s="180"/>
      <c r="B46" s="180"/>
      <c r="C46" s="180"/>
      <c r="D46" s="180"/>
      <c r="E46" s="180"/>
      <c r="F46" s="180"/>
      <c r="G46" s="180"/>
      <c r="H46" s="180"/>
      <c r="I46" s="180"/>
      <c r="J46" s="180"/>
      <c r="K46" s="180"/>
      <c r="L46" s="180"/>
      <c r="M46" s="180"/>
      <c r="N46" s="180"/>
      <c r="O46" s="180"/>
      <c r="P46" s="180"/>
      <c r="Q46" s="180"/>
      <c r="R46" s="180"/>
      <c r="S46" s="180"/>
      <c r="T46" s="181"/>
      <c r="U46" s="181"/>
      <c r="V46" s="182"/>
      <c r="W46" s="186"/>
      <c r="X46" s="187"/>
      <c r="Y46" s="187"/>
      <c r="Z46" s="187"/>
      <c r="AA46" s="187"/>
      <c r="AB46" s="187"/>
      <c r="AC46" s="187"/>
      <c r="AD46" s="188"/>
    </row>
    <row r="47" spans="1:30" ht="15.95" customHeight="1" thickTop="1" thickBo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20.25" thickTop="1" thickBot="1">
      <c r="A48" s="28"/>
      <c r="B48" s="28"/>
      <c r="C48" s="28"/>
      <c r="D48" s="28"/>
      <c r="E48" s="28"/>
      <c r="F48" s="28"/>
      <c r="G48" s="28"/>
      <c r="H48" s="28"/>
      <c r="I48" s="28"/>
      <c r="J48" s="28"/>
      <c r="K48" s="28"/>
      <c r="L48" s="28"/>
      <c r="M48" s="28"/>
      <c r="N48" s="28"/>
      <c r="O48" s="28"/>
      <c r="P48" s="28"/>
      <c r="Q48" s="176" t="s">
        <v>73</v>
      </c>
      <c r="R48" s="176"/>
      <c r="S48" s="176"/>
      <c r="T48" s="176"/>
      <c r="U48" s="176"/>
      <c r="V48" s="176"/>
      <c r="W48" s="176">
        <f>W45</f>
        <v>0</v>
      </c>
      <c r="X48" s="176"/>
      <c r="Y48" s="176"/>
      <c r="Z48" s="176"/>
      <c r="AA48" s="176"/>
      <c r="AB48" s="176"/>
      <c r="AC48" s="176"/>
      <c r="AD48" s="176"/>
    </row>
    <row r="49" ht="19.5" thickTop="1"/>
    <row r="72" spans="16:16">
      <c r="P72">
        <v>10000</v>
      </c>
    </row>
  </sheetData>
  <sheetProtection algorithmName="SHA-512" hashValue="jDLu7WOZH8OXrdHzP4P0lYnVOJrRVmAZMcHd7RCB7k0gw77jBTxC0qwoPdCQgsDkwB7b67tJp0VqszgbOpNcHA==" saltValue="TqRwe5s4T7Ec3bVaSP/FgQ==" spinCount="100000" sheet="1" formatCells="0"/>
  <mergeCells count="39">
    <mergeCell ref="Q48:V48"/>
    <mergeCell ref="W48:AD48"/>
    <mergeCell ref="A44:F44"/>
    <mergeCell ref="G44:M44"/>
    <mergeCell ref="N44:S44"/>
    <mergeCell ref="T44:V44"/>
    <mergeCell ref="W44:AD44"/>
    <mergeCell ref="A45:F46"/>
    <mergeCell ref="G45:M46"/>
    <mergeCell ref="N45:S46"/>
    <mergeCell ref="T45:V46"/>
    <mergeCell ref="W45:AD46"/>
    <mergeCell ref="R32:S32"/>
    <mergeCell ref="U32:V32"/>
    <mergeCell ref="B37:AD38"/>
    <mergeCell ref="A42:F43"/>
    <mergeCell ref="G42:M43"/>
    <mergeCell ref="N42:S43"/>
    <mergeCell ref="T42:V43"/>
    <mergeCell ref="W42:AD43"/>
    <mergeCell ref="R29:S29"/>
    <mergeCell ref="U29:V29"/>
    <mergeCell ref="R30:S30"/>
    <mergeCell ref="U30:V30"/>
    <mergeCell ref="R31:S31"/>
    <mergeCell ref="U31:V31"/>
    <mergeCell ref="A24:AD26"/>
    <mergeCell ref="A4:AD4"/>
    <mergeCell ref="H8:I8"/>
    <mergeCell ref="K8:L8"/>
    <mergeCell ref="P8:Q8"/>
    <mergeCell ref="J9:K9"/>
    <mergeCell ref="O9:P9"/>
    <mergeCell ref="S9:V9"/>
    <mergeCell ref="H10:J10"/>
    <mergeCell ref="U10:V10"/>
    <mergeCell ref="A18:W18"/>
    <mergeCell ref="A19:AD21"/>
    <mergeCell ref="A23:W23"/>
  </mergeCells>
  <phoneticPr fontId="3"/>
  <dataValidations count="1">
    <dataValidation type="list" allowBlank="1" showInputMessage="1" showErrorMessage="1" sqref="I36 B36 I13:I14 H15 P13 U13 Z13" xr:uid="{14AEDF92-8428-4C3C-95E2-C47D1CAEB191}">
      <formula1>"〇"</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AE17-3275-4411-A165-0FB7591C5F60}">
  <sheetPr>
    <tabColor rgb="FF00B0F0"/>
  </sheetPr>
  <dimension ref="A1:AR97"/>
  <sheetViews>
    <sheetView showZeros="0" view="pageBreakPreview" topLeftCell="A67" zoomScale="90" zoomScaleNormal="100" zoomScaleSheetLayoutView="90" workbookViewId="0">
      <selection activeCell="A77" sqref="A77"/>
    </sheetView>
  </sheetViews>
  <sheetFormatPr defaultRowHeight="18.75"/>
  <cols>
    <col min="1" max="42" width="2.625" customWidth="1"/>
  </cols>
  <sheetData>
    <row r="1" spans="1:30">
      <c r="A1" t="s">
        <v>74</v>
      </c>
      <c r="AA1" s="2"/>
      <c r="AB1" s="2"/>
      <c r="AC1" s="2"/>
    </row>
    <row r="4" spans="1:30">
      <c r="A4" s="146" t="s">
        <v>75</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7" spans="1:30">
      <c r="A7" s="3" t="s">
        <v>29</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30</v>
      </c>
      <c r="C8" s="3"/>
      <c r="D8" s="3"/>
      <c r="E8" s="3"/>
      <c r="F8" s="3"/>
      <c r="G8" s="4"/>
      <c r="H8" s="157"/>
      <c r="I8" s="157"/>
      <c r="J8" s="4" t="s">
        <v>1</v>
      </c>
      <c r="K8" s="157"/>
      <c r="L8" s="157"/>
      <c r="M8" s="4" t="s">
        <v>31</v>
      </c>
      <c r="O8" s="4" t="s">
        <v>32</v>
      </c>
      <c r="P8" s="157"/>
      <c r="Q8" s="157"/>
      <c r="R8" s="4" t="s">
        <v>1</v>
      </c>
      <c r="S8" s="4"/>
      <c r="T8" s="5"/>
      <c r="U8" s="5"/>
      <c r="V8" s="5"/>
      <c r="W8" s="5"/>
      <c r="X8" s="5"/>
      <c r="Y8" s="5"/>
      <c r="Z8" s="5"/>
      <c r="AD8" s="3"/>
    </row>
    <row r="9" spans="1:30">
      <c r="B9" s="6" t="s">
        <v>33</v>
      </c>
      <c r="C9" s="6"/>
      <c r="D9" s="6"/>
      <c r="E9" s="6"/>
      <c r="F9" s="6"/>
      <c r="G9" s="4"/>
      <c r="H9" s="4" t="s">
        <v>34</v>
      </c>
      <c r="I9" s="4"/>
      <c r="J9" s="157"/>
      <c r="K9" s="157"/>
      <c r="L9" s="4" t="s">
        <v>35</v>
      </c>
      <c r="M9" s="4" t="s">
        <v>36</v>
      </c>
      <c r="N9" s="4"/>
      <c r="O9" s="157"/>
      <c r="P9" s="157"/>
      <c r="Q9" s="4" t="s">
        <v>35</v>
      </c>
      <c r="R9" s="4"/>
      <c r="S9" s="158"/>
      <c r="T9" s="158"/>
      <c r="U9" s="158"/>
      <c r="V9" s="158"/>
      <c r="W9" s="4" t="s">
        <v>37</v>
      </c>
      <c r="X9" s="5"/>
      <c r="Y9" s="5"/>
      <c r="Z9" s="5"/>
      <c r="AD9" s="3"/>
    </row>
    <row r="10" spans="1:30">
      <c r="B10" s="3" t="s">
        <v>38</v>
      </c>
      <c r="C10" s="3"/>
      <c r="D10" s="3"/>
      <c r="E10" s="3"/>
      <c r="F10" s="3"/>
      <c r="G10" s="4"/>
      <c r="H10" s="158"/>
      <c r="I10" s="158"/>
      <c r="J10" s="158"/>
      <c r="K10" s="4" t="s">
        <v>39</v>
      </c>
      <c r="L10" s="7" t="s">
        <v>265</v>
      </c>
      <c r="M10" s="7"/>
      <c r="N10" s="7"/>
      <c r="O10" s="7"/>
      <c r="P10" s="7"/>
      <c r="Q10" s="7"/>
      <c r="R10" s="7"/>
      <c r="S10" s="8"/>
      <c r="T10" s="8"/>
      <c r="U10" s="157"/>
      <c r="V10" s="157"/>
      <c r="W10" s="5" t="s">
        <v>40</v>
      </c>
      <c r="X10" s="5"/>
      <c r="Y10" s="5"/>
      <c r="Z10" s="5"/>
      <c r="AD10" s="3"/>
    </row>
    <row r="11" spans="1:30">
      <c r="A11" s="3"/>
      <c r="G11" s="5"/>
      <c r="H11" s="5"/>
      <c r="I11" s="5"/>
      <c r="J11" s="5"/>
      <c r="K11" s="5"/>
      <c r="L11" s="4"/>
      <c r="M11" s="4"/>
      <c r="N11" s="4"/>
      <c r="O11" s="4"/>
      <c r="P11" s="4"/>
      <c r="Q11" s="4"/>
      <c r="R11" s="4"/>
      <c r="S11" s="115"/>
      <c r="T11" s="5"/>
      <c r="U11" s="5"/>
      <c r="V11" s="5"/>
      <c r="W11" s="5"/>
      <c r="X11" s="5"/>
      <c r="Y11" s="5"/>
      <c r="Z11" s="5"/>
    </row>
    <row r="12" spans="1:30">
      <c r="A12" t="s">
        <v>41</v>
      </c>
      <c r="F12" s="68"/>
      <c r="G12" s="68"/>
      <c r="H12" s="68"/>
      <c r="I12" s="68"/>
    </row>
    <row r="13" spans="1:30">
      <c r="B13" t="s">
        <v>42</v>
      </c>
      <c r="I13" s="9"/>
      <c r="J13" t="s">
        <v>43</v>
      </c>
      <c r="M13" t="s">
        <v>44</v>
      </c>
      <c r="P13" s="9"/>
      <c r="Q13" t="s">
        <v>287</v>
      </c>
      <c r="U13" s="9"/>
      <c r="V13" t="s">
        <v>279</v>
      </c>
      <c r="Z13" s="9"/>
      <c r="AA13" t="s">
        <v>288</v>
      </c>
    </row>
    <row r="14" spans="1:30">
      <c r="I14" s="9"/>
      <c r="J14" t="s">
        <v>45</v>
      </c>
    </row>
    <row r="15" spans="1:30">
      <c r="H15" s="3"/>
    </row>
    <row r="16" spans="1:30">
      <c r="A16" t="s">
        <v>46</v>
      </c>
    </row>
    <row r="17" spans="1:30">
      <c r="A17" t="s">
        <v>76</v>
      </c>
    </row>
    <row r="18" spans="1:30">
      <c r="A18" s="190" t="s">
        <v>77</v>
      </c>
      <c r="B18" s="191"/>
      <c r="C18" s="191"/>
      <c r="D18" s="191"/>
      <c r="E18" s="191"/>
      <c r="F18" s="191"/>
      <c r="G18" s="192"/>
    </row>
    <row r="19" spans="1:30">
      <c r="A19" s="193"/>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5"/>
    </row>
    <row r="20" spans="1:30">
      <c r="A20" s="149"/>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3"/>
    </row>
    <row r="21" spans="1:30">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6"/>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90" t="s">
        <v>78</v>
      </c>
      <c r="B23" s="191"/>
      <c r="C23" s="191"/>
      <c r="D23" s="191"/>
      <c r="E23" s="191"/>
      <c r="F23" s="191"/>
      <c r="G23" s="192"/>
    </row>
    <row r="24" spans="1:30">
      <c r="A24" s="15" t="s">
        <v>263</v>
      </c>
      <c r="B24" s="16"/>
      <c r="C24" s="16"/>
      <c r="D24" s="16"/>
      <c r="E24" s="16"/>
      <c r="F24" s="16"/>
      <c r="G24" s="16"/>
      <c r="H24" s="16"/>
      <c r="I24" s="196"/>
      <c r="J24" s="196"/>
      <c r="K24" s="17" t="s">
        <v>39</v>
      </c>
      <c r="L24" s="17"/>
      <c r="M24" s="17"/>
      <c r="N24" s="16" t="s">
        <v>79</v>
      </c>
      <c r="O24" s="16"/>
      <c r="P24" s="16"/>
      <c r="Q24" s="16"/>
      <c r="R24" s="16"/>
      <c r="S24" s="16"/>
      <c r="T24" s="18"/>
      <c r="U24" s="16" t="s">
        <v>80</v>
      </c>
      <c r="V24" s="16"/>
      <c r="W24" s="16"/>
      <c r="X24" s="16"/>
      <c r="Y24" s="16"/>
      <c r="Z24" s="18"/>
      <c r="AA24" s="16" t="s">
        <v>81</v>
      </c>
      <c r="AB24" s="16"/>
      <c r="AC24" s="16"/>
      <c r="AD24" s="19"/>
    </row>
    <row r="25" spans="1:30" ht="20.25">
      <c r="A25" s="20" t="s">
        <v>293</v>
      </c>
      <c r="B25" s="3"/>
      <c r="C25" s="3"/>
      <c r="D25" s="3"/>
      <c r="E25" s="3"/>
      <c r="F25" s="3"/>
      <c r="G25" s="3"/>
      <c r="H25" s="3"/>
      <c r="I25" s="157"/>
      <c r="J25" s="157"/>
      <c r="K25" s="3" t="s">
        <v>39</v>
      </c>
      <c r="L25" s="3"/>
      <c r="M25" s="3" t="s">
        <v>82</v>
      </c>
      <c r="N25" s="3"/>
      <c r="O25" s="3"/>
      <c r="P25" s="3"/>
      <c r="Q25" s="3"/>
      <c r="R25" s="3"/>
      <c r="S25" s="3"/>
      <c r="T25" s="9"/>
      <c r="U25" s="3" t="s">
        <v>83</v>
      </c>
      <c r="V25" s="3"/>
      <c r="W25" s="3"/>
      <c r="X25" s="3"/>
      <c r="Y25" s="3"/>
      <c r="Z25" s="9"/>
      <c r="AA25" s="3" t="s">
        <v>84</v>
      </c>
      <c r="AB25" s="3"/>
      <c r="AC25" s="3"/>
      <c r="AD25" s="21"/>
    </row>
    <row r="26" spans="1:30">
      <c r="A26" s="189"/>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2"/>
    </row>
    <row r="27" spans="1:30">
      <c r="A27" s="149"/>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3"/>
    </row>
    <row r="28" spans="1:30">
      <c r="A28" s="149"/>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3"/>
    </row>
    <row r="29" spans="1:30">
      <c r="A29" s="149"/>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3"/>
    </row>
    <row r="30" spans="1:30">
      <c r="A30" s="149"/>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3"/>
    </row>
    <row r="31" spans="1:30">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6"/>
    </row>
    <row r="32" spans="1:30">
      <c r="A32" s="572" t="s">
        <v>290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57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190" t="s">
        <v>85</v>
      </c>
      <c r="B34" s="191"/>
      <c r="C34" s="191"/>
      <c r="D34" s="191"/>
      <c r="E34" s="191"/>
      <c r="F34" s="191"/>
      <c r="G34" s="192"/>
    </row>
    <row r="35" spans="1:30">
      <c r="A35" s="22" t="s">
        <v>86</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4"/>
    </row>
    <row r="36" spans="1:30">
      <c r="A36" s="25"/>
      <c r="B36" s="26" t="s">
        <v>87</v>
      </c>
      <c r="C36" s="3"/>
      <c r="D36" s="3"/>
      <c r="E36" s="3"/>
      <c r="F36" s="3"/>
      <c r="G36" s="3"/>
      <c r="H36" s="3"/>
      <c r="I36" s="3"/>
      <c r="J36" s="3"/>
      <c r="K36" s="3"/>
      <c r="L36" s="3"/>
      <c r="M36" s="3"/>
      <c r="N36" s="3"/>
      <c r="O36" s="3"/>
      <c r="P36" s="3"/>
      <c r="Q36" s="9"/>
      <c r="R36" s="26" t="s">
        <v>88</v>
      </c>
      <c r="S36" s="3"/>
      <c r="T36" s="3"/>
      <c r="U36" s="3"/>
      <c r="V36" s="3"/>
      <c r="W36" s="3"/>
      <c r="X36" s="3"/>
      <c r="Y36" s="3"/>
      <c r="Z36" s="3"/>
      <c r="AA36" s="3"/>
      <c r="AB36" s="3"/>
      <c r="AC36" s="3"/>
      <c r="AD36" s="21"/>
    </row>
    <row r="37" spans="1:30">
      <c r="A37" s="25"/>
      <c r="B37" s="27" t="s">
        <v>89</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21"/>
    </row>
    <row r="38" spans="1:30">
      <c r="A38" s="189"/>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2"/>
    </row>
    <row r="39" spans="1:30">
      <c r="A39" s="149"/>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3"/>
    </row>
    <row r="40" spans="1:30">
      <c r="A40" s="154"/>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6"/>
    </row>
    <row r="41" spans="1:30" ht="15.95" customHeight="1"/>
    <row r="42" spans="1:30">
      <c r="A42" t="s">
        <v>282</v>
      </c>
    </row>
    <row r="43" spans="1:30" ht="20.25">
      <c r="B43" t="s">
        <v>56</v>
      </c>
    </row>
    <row r="44" spans="1:30">
      <c r="B44" s="11"/>
      <c r="C44" t="s">
        <v>57</v>
      </c>
      <c r="I44" s="11"/>
      <c r="J44" t="s">
        <v>58</v>
      </c>
    </row>
    <row r="45" spans="1:30" ht="15" customHeight="1">
      <c r="B45" s="170" t="s">
        <v>59</v>
      </c>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row>
    <row r="46" spans="1:30" ht="15" customHeight="1">
      <c r="A46" s="12"/>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row>
    <row r="47" spans="1:30" ht="13.5" customHeight="1"/>
    <row r="48" spans="1:30">
      <c r="A48" t="s">
        <v>283</v>
      </c>
    </row>
    <row r="49" spans="1:44">
      <c r="B49" t="s">
        <v>90</v>
      </c>
      <c r="R49" s="148"/>
      <c r="S49" s="148"/>
      <c r="T49" t="s">
        <v>1</v>
      </c>
      <c r="U49" s="148"/>
      <c r="V49" s="148"/>
      <c r="W49" t="s">
        <v>2</v>
      </c>
    </row>
    <row r="50" spans="1:44">
      <c r="B50" t="s">
        <v>91</v>
      </c>
      <c r="R50" s="148"/>
      <c r="S50" s="148"/>
      <c r="T50" t="s">
        <v>1</v>
      </c>
      <c r="U50" s="148"/>
      <c r="V50" s="148"/>
      <c r="W50" t="s">
        <v>2</v>
      </c>
    </row>
    <row r="51" spans="1:44">
      <c r="B51" t="s">
        <v>92</v>
      </c>
      <c r="R51" s="148"/>
      <c r="S51" s="148"/>
      <c r="T51" t="s">
        <v>1</v>
      </c>
      <c r="U51" s="148"/>
      <c r="V51" s="148"/>
      <c r="W51" t="s">
        <v>2</v>
      </c>
    </row>
    <row r="52" spans="1:44">
      <c r="B52" t="s">
        <v>93</v>
      </c>
      <c r="R52" s="148"/>
      <c r="S52" s="148"/>
      <c r="T52" t="s">
        <v>1</v>
      </c>
      <c r="U52" s="148"/>
      <c r="V52" s="148"/>
      <c r="W52" t="s">
        <v>2</v>
      </c>
    </row>
    <row r="53" spans="1:44">
      <c r="B53" t="s">
        <v>94</v>
      </c>
      <c r="R53" s="148"/>
      <c r="S53" s="148"/>
      <c r="T53" t="s">
        <v>1</v>
      </c>
      <c r="U53" s="148"/>
      <c r="V53" s="148"/>
      <c r="W53" t="s">
        <v>2</v>
      </c>
    </row>
    <row r="54" spans="1:44" ht="15.95" customHeight="1"/>
    <row r="55" spans="1:44">
      <c r="A55" t="s">
        <v>60</v>
      </c>
    </row>
    <row r="56" spans="1:44">
      <c r="A56" s="190" t="s">
        <v>77</v>
      </c>
      <c r="B56" s="191"/>
      <c r="C56" s="191"/>
      <c r="D56" s="191"/>
      <c r="E56" s="191"/>
      <c r="F56" s="191"/>
      <c r="G56" s="192"/>
      <c r="AD56" s="14" t="s">
        <v>61</v>
      </c>
    </row>
    <row r="57" spans="1:44" s="28" customFormat="1" ht="18.75" customHeight="1">
      <c r="A57" s="197" t="s">
        <v>62</v>
      </c>
      <c r="B57" s="197"/>
      <c r="C57" s="197"/>
      <c r="D57" s="197"/>
      <c r="E57" s="197"/>
      <c r="F57" s="197"/>
      <c r="G57" s="197" t="s">
        <v>63</v>
      </c>
      <c r="H57" s="197"/>
      <c r="I57" s="197"/>
      <c r="J57" s="197"/>
      <c r="K57" s="197"/>
      <c r="L57" s="197"/>
      <c r="M57" s="197"/>
      <c r="N57" s="199" t="s">
        <v>64</v>
      </c>
      <c r="O57" s="197"/>
      <c r="P57" s="197"/>
      <c r="Q57" s="197"/>
      <c r="R57" s="197"/>
      <c r="S57" s="197"/>
      <c r="T57" s="200" t="s">
        <v>65</v>
      </c>
      <c r="U57" s="200"/>
      <c r="V57" s="200"/>
      <c r="W57" s="197" t="s">
        <v>66</v>
      </c>
      <c r="X57" s="197"/>
      <c r="Y57" s="197"/>
      <c r="Z57" s="197"/>
      <c r="AA57" s="197"/>
      <c r="AB57" s="197"/>
      <c r="AC57" s="197"/>
      <c r="AD57" s="197"/>
    </row>
    <row r="58" spans="1:44" s="28" customFormat="1">
      <c r="A58" s="198"/>
      <c r="B58" s="198"/>
      <c r="C58" s="198"/>
      <c r="D58" s="198"/>
      <c r="E58" s="198"/>
      <c r="F58" s="198"/>
      <c r="G58" s="198"/>
      <c r="H58" s="198"/>
      <c r="I58" s="198"/>
      <c r="J58" s="198"/>
      <c r="K58" s="198"/>
      <c r="L58" s="198"/>
      <c r="M58" s="198"/>
      <c r="N58" s="198"/>
      <c r="O58" s="198"/>
      <c r="P58" s="198"/>
      <c r="Q58" s="198"/>
      <c r="R58" s="198"/>
      <c r="S58" s="198"/>
      <c r="T58" s="201"/>
      <c r="U58" s="201"/>
      <c r="V58" s="201"/>
      <c r="W58" s="198"/>
      <c r="X58" s="198"/>
      <c r="Y58" s="198"/>
      <c r="Z58" s="198"/>
      <c r="AA58" s="198"/>
      <c r="AB58" s="198"/>
      <c r="AC58" s="198"/>
      <c r="AD58" s="198"/>
    </row>
    <row r="59" spans="1:44" s="28" customFormat="1" ht="19.5" thickBot="1">
      <c r="A59" s="202" t="s">
        <v>67</v>
      </c>
      <c r="B59" s="202"/>
      <c r="C59" s="202"/>
      <c r="D59" s="202"/>
      <c r="E59" s="202"/>
      <c r="F59" s="202"/>
      <c r="G59" s="202" t="s">
        <v>68</v>
      </c>
      <c r="H59" s="202"/>
      <c r="I59" s="202"/>
      <c r="J59" s="202"/>
      <c r="K59" s="202"/>
      <c r="L59" s="202"/>
      <c r="M59" s="202"/>
      <c r="N59" s="202" t="s">
        <v>69</v>
      </c>
      <c r="O59" s="202"/>
      <c r="P59" s="202"/>
      <c r="Q59" s="202"/>
      <c r="R59" s="202"/>
      <c r="S59" s="202"/>
      <c r="T59" s="202" t="s">
        <v>70</v>
      </c>
      <c r="U59" s="202"/>
      <c r="V59" s="202"/>
      <c r="W59" s="203" t="s">
        <v>71</v>
      </c>
      <c r="X59" s="203"/>
      <c r="Y59" s="203"/>
      <c r="Z59" s="203"/>
      <c r="AA59" s="203"/>
      <c r="AB59" s="203"/>
      <c r="AC59" s="203"/>
      <c r="AD59" s="203"/>
    </row>
    <row r="60" spans="1:44" s="28" customFormat="1" ht="12" customHeight="1" thickTop="1">
      <c r="A60" s="180"/>
      <c r="B60" s="180"/>
      <c r="C60" s="180"/>
      <c r="D60" s="180"/>
      <c r="E60" s="180"/>
      <c r="F60" s="180"/>
      <c r="G60" s="204"/>
      <c r="H60" s="205"/>
      <c r="I60" s="205"/>
      <c r="J60" s="205"/>
      <c r="K60" s="205"/>
      <c r="L60" s="205"/>
      <c r="M60" s="206"/>
      <c r="N60" s="204"/>
      <c r="O60" s="205"/>
      <c r="P60" s="205"/>
      <c r="Q60" s="205"/>
      <c r="R60" s="205"/>
      <c r="S60" s="206"/>
      <c r="T60" s="181" t="s">
        <v>72</v>
      </c>
      <c r="U60" s="181"/>
      <c r="V60" s="182"/>
      <c r="W60" s="210">
        <f>IF(ROUNDDOWN((G60-N60)*2/3,-3)&gt;50000000,50000000,ROUNDDOWN((G60-N60)*2/3,-3))</f>
        <v>0</v>
      </c>
      <c r="X60" s="211"/>
      <c r="Y60" s="211"/>
      <c r="Z60" s="211"/>
      <c r="AA60" s="211"/>
      <c r="AB60" s="211"/>
      <c r="AC60" s="211"/>
      <c r="AD60" s="212"/>
    </row>
    <row r="61" spans="1:44" s="28" customFormat="1" ht="12" customHeight="1" thickBot="1">
      <c r="A61" s="180"/>
      <c r="B61" s="180"/>
      <c r="C61" s="180"/>
      <c r="D61" s="180"/>
      <c r="E61" s="180"/>
      <c r="F61" s="180"/>
      <c r="G61" s="207"/>
      <c r="H61" s="208"/>
      <c r="I61" s="208"/>
      <c r="J61" s="208"/>
      <c r="K61" s="208"/>
      <c r="L61" s="208"/>
      <c r="M61" s="209"/>
      <c r="N61" s="207"/>
      <c r="O61" s="208"/>
      <c r="P61" s="208"/>
      <c r="Q61" s="208"/>
      <c r="R61" s="208"/>
      <c r="S61" s="209"/>
      <c r="T61" s="181"/>
      <c r="U61" s="181"/>
      <c r="V61" s="182"/>
      <c r="W61" s="213"/>
      <c r="X61" s="214"/>
      <c r="Y61" s="214"/>
      <c r="Z61" s="214"/>
      <c r="AA61" s="214"/>
      <c r="AB61" s="214"/>
      <c r="AC61" s="214"/>
      <c r="AD61" s="215"/>
    </row>
    <row r="62" spans="1:44" s="28" customFormat="1" ht="15.95" customHeight="1" thickTop="1"/>
    <row r="63" spans="1:44" s="28" customFormat="1" ht="18.75" customHeight="1">
      <c r="A63" s="216" t="s">
        <v>78</v>
      </c>
      <c r="B63" s="217"/>
      <c r="C63" s="217"/>
      <c r="D63" s="217"/>
      <c r="E63" s="217"/>
      <c r="F63" s="217"/>
      <c r="G63" s="218"/>
      <c r="V63" s="573"/>
      <c r="W63" s="573"/>
      <c r="X63" s="573"/>
      <c r="Y63" s="29"/>
      <c r="Z63" s="29"/>
      <c r="AA63" s="29"/>
      <c r="AB63" s="29"/>
      <c r="AC63" s="29"/>
      <c r="AD63" s="30" t="s">
        <v>61</v>
      </c>
      <c r="AF63" s="31"/>
      <c r="AG63" s="31"/>
      <c r="AH63" s="31"/>
      <c r="AI63" s="31"/>
      <c r="AJ63" s="31"/>
      <c r="AK63" s="31"/>
      <c r="AL63" s="31"/>
      <c r="AM63" s="31"/>
      <c r="AN63" s="31"/>
      <c r="AO63" s="31"/>
      <c r="AP63" s="31"/>
      <c r="AQ63" s="31"/>
      <c r="AR63" s="31"/>
    </row>
    <row r="64" spans="1:44" s="28" customFormat="1" ht="18.75" customHeight="1">
      <c r="A64" s="181"/>
      <c r="B64" s="181"/>
      <c r="C64" s="181"/>
      <c r="D64" s="197" t="s">
        <v>62</v>
      </c>
      <c r="E64" s="197"/>
      <c r="F64" s="197"/>
      <c r="G64" s="197"/>
      <c r="H64" s="197"/>
      <c r="I64" s="197"/>
      <c r="J64" s="197" t="s">
        <v>63</v>
      </c>
      <c r="K64" s="197"/>
      <c r="L64" s="197"/>
      <c r="M64" s="197"/>
      <c r="N64" s="197"/>
      <c r="O64" s="197"/>
      <c r="P64" s="199" t="s">
        <v>64</v>
      </c>
      <c r="Q64" s="197"/>
      <c r="R64" s="197"/>
      <c r="S64" s="197"/>
      <c r="T64" s="197"/>
      <c r="U64" s="197"/>
      <c r="V64" s="200" t="s">
        <v>65</v>
      </c>
      <c r="W64" s="200"/>
      <c r="X64" s="200"/>
      <c r="Y64" s="197" t="s">
        <v>95</v>
      </c>
      <c r="Z64" s="197"/>
      <c r="AA64" s="197"/>
      <c r="AB64" s="197"/>
      <c r="AC64" s="197"/>
      <c r="AD64" s="197"/>
      <c r="AF64" s="31"/>
      <c r="AG64" s="31"/>
      <c r="AH64" s="31"/>
      <c r="AI64" s="31"/>
      <c r="AJ64" s="31"/>
      <c r="AK64" s="31"/>
      <c r="AL64" s="31"/>
      <c r="AM64" s="31"/>
      <c r="AN64" s="31"/>
      <c r="AO64" s="31"/>
      <c r="AP64" s="31"/>
      <c r="AQ64" s="31"/>
      <c r="AR64" s="31"/>
    </row>
    <row r="65" spans="1:44" s="28" customFormat="1" ht="18.75" customHeight="1">
      <c r="A65" s="181"/>
      <c r="B65" s="181"/>
      <c r="C65" s="181"/>
      <c r="D65" s="198"/>
      <c r="E65" s="198"/>
      <c r="F65" s="198"/>
      <c r="G65" s="198"/>
      <c r="H65" s="198"/>
      <c r="I65" s="198"/>
      <c r="J65" s="198"/>
      <c r="K65" s="198"/>
      <c r="L65" s="198"/>
      <c r="M65" s="198"/>
      <c r="N65" s="198"/>
      <c r="O65" s="198"/>
      <c r="P65" s="198"/>
      <c r="Q65" s="198"/>
      <c r="R65" s="198"/>
      <c r="S65" s="198"/>
      <c r="T65" s="198"/>
      <c r="U65" s="198"/>
      <c r="V65" s="201"/>
      <c r="W65" s="201"/>
      <c r="X65" s="201"/>
      <c r="Y65" s="198"/>
      <c r="Z65" s="198"/>
      <c r="AA65" s="198"/>
      <c r="AB65" s="198"/>
      <c r="AC65" s="198"/>
      <c r="AD65" s="198"/>
      <c r="AF65" s="31"/>
      <c r="AG65" s="31"/>
      <c r="AH65" s="31"/>
      <c r="AI65" s="32"/>
      <c r="AJ65" s="32"/>
      <c r="AK65" s="32"/>
      <c r="AL65" s="32"/>
      <c r="AM65" s="32"/>
      <c r="AN65" s="31"/>
      <c r="AO65" s="31"/>
      <c r="AP65" s="31"/>
      <c r="AQ65" s="31"/>
      <c r="AR65" s="31"/>
    </row>
    <row r="66" spans="1:44" s="28" customFormat="1">
      <c r="A66" s="181"/>
      <c r="B66" s="181"/>
      <c r="C66" s="181"/>
      <c r="D66" s="202" t="s">
        <v>67</v>
      </c>
      <c r="E66" s="202"/>
      <c r="F66" s="202"/>
      <c r="G66" s="202"/>
      <c r="H66" s="202"/>
      <c r="I66" s="202"/>
      <c r="J66" s="202" t="s">
        <v>68</v>
      </c>
      <c r="K66" s="202"/>
      <c r="L66" s="202"/>
      <c r="M66" s="202"/>
      <c r="N66" s="202"/>
      <c r="O66" s="202"/>
      <c r="P66" s="202" t="s">
        <v>69</v>
      </c>
      <c r="Q66" s="202"/>
      <c r="R66" s="202"/>
      <c r="S66" s="202"/>
      <c r="T66" s="202"/>
      <c r="U66" s="202"/>
      <c r="V66" s="202" t="s">
        <v>70</v>
      </c>
      <c r="W66" s="202"/>
      <c r="X66" s="202"/>
      <c r="Y66" s="203" t="s">
        <v>96</v>
      </c>
      <c r="Z66" s="203"/>
      <c r="AA66" s="203"/>
      <c r="AB66" s="203"/>
      <c r="AC66" s="203"/>
      <c r="AD66" s="203"/>
      <c r="AE66" s="33"/>
      <c r="AF66" s="33"/>
      <c r="AG66" s="31"/>
      <c r="AH66" s="31"/>
      <c r="AI66" s="32"/>
      <c r="AJ66" s="32"/>
      <c r="AK66" s="32"/>
      <c r="AL66" s="32"/>
      <c r="AM66" s="32"/>
      <c r="AN66" s="31"/>
      <c r="AO66" s="31"/>
      <c r="AP66" s="31"/>
      <c r="AQ66" s="31"/>
      <c r="AR66" s="31"/>
    </row>
    <row r="67" spans="1:44" s="28" customFormat="1" ht="12" customHeight="1">
      <c r="A67" s="237" t="s">
        <v>263</v>
      </c>
      <c r="B67" s="238"/>
      <c r="C67" s="238"/>
      <c r="D67" s="180"/>
      <c r="E67" s="180"/>
      <c r="F67" s="180"/>
      <c r="G67" s="180"/>
      <c r="H67" s="180"/>
      <c r="I67" s="180"/>
      <c r="J67" s="180"/>
      <c r="K67" s="180"/>
      <c r="L67" s="180"/>
      <c r="M67" s="180"/>
      <c r="N67" s="180"/>
      <c r="O67" s="180"/>
      <c r="P67" s="180"/>
      <c r="Q67" s="180"/>
      <c r="R67" s="180"/>
      <c r="S67" s="180"/>
      <c r="T67" s="180"/>
      <c r="U67" s="180"/>
      <c r="V67" s="181" t="s">
        <v>72</v>
      </c>
      <c r="W67" s="181"/>
      <c r="X67" s="182"/>
      <c r="Y67" s="239">
        <f>IF(ROUNDDOWN((J67-P67)*2/3,-3)&gt;70000000,70000000,ROUNDDOWN((J67-P67)*2/3,-3))</f>
        <v>0</v>
      </c>
      <c r="Z67" s="239"/>
      <c r="AA67" s="239"/>
      <c r="AB67" s="239"/>
      <c r="AC67" s="239"/>
      <c r="AD67" s="239"/>
      <c r="AF67" s="140"/>
      <c r="AG67" s="31"/>
      <c r="AH67" s="31"/>
      <c r="AI67" s="33"/>
      <c r="AJ67" s="33"/>
      <c r="AK67" s="33"/>
      <c r="AL67" s="33"/>
      <c r="AM67" s="33"/>
      <c r="AN67" s="31"/>
      <c r="AO67" s="31"/>
      <c r="AP67" s="31"/>
      <c r="AQ67" s="31"/>
      <c r="AR67" s="31"/>
    </row>
    <row r="68" spans="1:44" s="28" customFormat="1" ht="12" customHeight="1">
      <c r="A68" s="237"/>
      <c r="B68" s="238"/>
      <c r="C68" s="238"/>
      <c r="D68" s="227"/>
      <c r="E68" s="227"/>
      <c r="F68" s="227"/>
      <c r="G68" s="227"/>
      <c r="H68" s="227"/>
      <c r="I68" s="227"/>
      <c r="J68" s="227"/>
      <c r="K68" s="227"/>
      <c r="L68" s="227"/>
      <c r="M68" s="227"/>
      <c r="N68" s="227"/>
      <c r="O68" s="227"/>
      <c r="P68" s="227"/>
      <c r="Q68" s="227"/>
      <c r="R68" s="227"/>
      <c r="S68" s="227"/>
      <c r="T68" s="227"/>
      <c r="U68" s="227"/>
      <c r="V68" s="181"/>
      <c r="W68" s="181"/>
      <c r="X68" s="182"/>
      <c r="Y68" s="240"/>
      <c r="Z68" s="240"/>
      <c r="AA68" s="240"/>
      <c r="AB68" s="240"/>
      <c r="AC68" s="240"/>
      <c r="AD68" s="240"/>
      <c r="AF68" s="140"/>
      <c r="AG68" s="31"/>
      <c r="AH68" s="31"/>
      <c r="AI68" s="33"/>
      <c r="AJ68" s="33"/>
      <c r="AK68" s="33"/>
      <c r="AL68" s="33"/>
      <c r="AM68" s="33"/>
      <c r="AN68" s="31"/>
      <c r="AO68" s="31"/>
      <c r="AP68" s="31"/>
      <c r="AQ68" s="31"/>
      <c r="AR68" s="31"/>
    </row>
    <row r="69" spans="1:44" s="28" customFormat="1" ht="12" customHeight="1">
      <c r="A69" s="237"/>
      <c r="B69" s="238"/>
      <c r="C69" s="238"/>
      <c r="D69" s="236"/>
      <c r="E69" s="236"/>
      <c r="F69" s="236"/>
      <c r="G69" s="236"/>
      <c r="H69" s="236"/>
      <c r="I69" s="236"/>
      <c r="J69" s="236"/>
      <c r="K69" s="236"/>
      <c r="L69" s="236"/>
      <c r="M69" s="236"/>
      <c r="N69" s="236"/>
      <c r="O69" s="236"/>
      <c r="P69" s="236"/>
      <c r="Q69" s="236"/>
      <c r="R69" s="236"/>
      <c r="S69" s="236"/>
      <c r="T69" s="236"/>
      <c r="U69" s="236"/>
      <c r="V69" s="574" t="s">
        <v>292</v>
      </c>
      <c r="W69" s="181"/>
      <c r="X69" s="182"/>
      <c r="Y69" s="219">
        <f>IF(ROUNDDOWN((J69-P69)*3/4,-3)&gt;80000000,80000000,ROUNDDOWN((J69-P69)*3/4,-3))</f>
        <v>0</v>
      </c>
      <c r="Z69" s="220"/>
      <c r="AA69" s="220"/>
      <c r="AB69" s="220"/>
      <c r="AC69" s="220"/>
      <c r="AD69" s="221"/>
      <c r="AF69" s="140"/>
      <c r="AG69" s="31"/>
      <c r="AH69" s="31"/>
      <c r="AI69" s="33"/>
      <c r="AJ69" s="33"/>
      <c r="AK69" s="33"/>
      <c r="AL69" s="33"/>
      <c r="AM69" s="33"/>
      <c r="AN69" s="31"/>
      <c r="AO69" s="31"/>
      <c r="AP69" s="31"/>
      <c r="AQ69" s="31"/>
      <c r="AR69" s="31"/>
    </row>
    <row r="70" spans="1:44" s="28" customFormat="1" ht="12" customHeight="1">
      <c r="A70" s="238"/>
      <c r="B70" s="238"/>
      <c r="C70" s="238"/>
      <c r="D70" s="180"/>
      <c r="E70" s="180"/>
      <c r="F70" s="180"/>
      <c r="G70" s="180"/>
      <c r="H70" s="180"/>
      <c r="I70" s="180"/>
      <c r="J70" s="180"/>
      <c r="K70" s="180"/>
      <c r="L70" s="180"/>
      <c r="M70" s="180"/>
      <c r="N70" s="180"/>
      <c r="O70" s="180"/>
      <c r="P70" s="180"/>
      <c r="Q70" s="180"/>
      <c r="R70" s="180"/>
      <c r="S70" s="180"/>
      <c r="T70" s="180"/>
      <c r="U70" s="180"/>
      <c r="V70" s="181"/>
      <c r="W70" s="181"/>
      <c r="X70" s="182"/>
      <c r="Y70" s="222"/>
      <c r="Z70" s="223"/>
      <c r="AA70" s="223"/>
      <c r="AB70" s="223"/>
      <c r="AC70" s="223"/>
      <c r="AD70" s="224"/>
      <c r="AF70" s="140"/>
      <c r="AG70" s="31"/>
      <c r="AH70" s="31"/>
      <c r="AI70" s="31"/>
      <c r="AJ70" s="31"/>
      <c r="AK70" s="31"/>
      <c r="AL70" s="31"/>
      <c r="AM70" s="31"/>
      <c r="AN70" s="31"/>
      <c r="AO70" s="31"/>
      <c r="AP70" s="31"/>
      <c r="AQ70" s="31"/>
      <c r="AR70" s="31"/>
    </row>
    <row r="71" spans="1:44" s="28" customFormat="1" ht="12" customHeight="1">
      <c r="A71" s="225" t="s">
        <v>289</v>
      </c>
      <c r="B71" s="199"/>
      <c r="C71" s="199"/>
      <c r="D71" s="180"/>
      <c r="E71" s="180"/>
      <c r="F71" s="180"/>
      <c r="G71" s="180"/>
      <c r="H71" s="180"/>
      <c r="I71" s="180"/>
      <c r="J71" s="180"/>
      <c r="K71" s="180"/>
      <c r="L71" s="180"/>
      <c r="M71" s="180"/>
      <c r="N71" s="180"/>
      <c r="O71" s="180"/>
      <c r="P71" s="180"/>
      <c r="Q71" s="180"/>
      <c r="R71" s="180"/>
      <c r="S71" s="180"/>
      <c r="T71" s="180"/>
      <c r="U71" s="180"/>
      <c r="V71" s="181" t="s">
        <v>72</v>
      </c>
      <c r="W71" s="181"/>
      <c r="X71" s="182"/>
      <c r="Y71" s="230">
        <f>IF(ROUNDDOWN((J71-P71)*2/3,-3)&gt;70000000,70000000,ROUNDDOWN((J71-P71)*2/3,-3))</f>
        <v>0</v>
      </c>
      <c r="Z71" s="231"/>
      <c r="AA71" s="231"/>
      <c r="AB71" s="231"/>
      <c r="AC71" s="231"/>
      <c r="AD71" s="232"/>
      <c r="AF71" s="140"/>
      <c r="AG71" s="31"/>
      <c r="AH71" s="31"/>
      <c r="AI71" s="31"/>
      <c r="AJ71" s="31"/>
      <c r="AK71" s="31"/>
      <c r="AL71" s="31"/>
      <c r="AM71" s="31"/>
      <c r="AN71" s="31"/>
      <c r="AO71" s="31"/>
      <c r="AP71" s="31"/>
      <c r="AQ71" s="31"/>
      <c r="AR71" s="31"/>
    </row>
    <row r="72" spans="1:44" s="28" customFormat="1" ht="12" customHeight="1">
      <c r="A72" s="225"/>
      <c r="B72" s="199"/>
      <c r="C72" s="199"/>
      <c r="D72" s="227"/>
      <c r="E72" s="227"/>
      <c r="F72" s="227"/>
      <c r="G72" s="227"/>
      <c r="H72" s="227"/>
      <c r="I72" s="227"/>
      <c r="J72" s="227"/>
      <c r="K72" s="227"/>
      <c r="L72" s="227"/>
      <c r="M72" s="227"/>
      <c r="N72" s="227"/>
      <c r="O72" s="227"/>
      <c r="P72" s="227"/>
      <c r="Q72" s="227"/>
      <c r="R72" s="227"/>
      <c r="S72" s="227"/>
      <c r="T72" s="227"/>
      <c r="U72" s="227"/>
      <c r="V72" s="181"/>
      <c r="W72" s="181"/>
      <c r="X72" s="182"/>
      <c r="Y72" s="233"/>
      <c r="Z72" s="234"/>
      <c r="AA72" s="234"/>
      <c r="AB72" s="234"/>
      <c r="AC72" s="234"/>
      <c r="AD72" s="235"/>
      <c r="AF72" s="31"/>
      <c r="AG72" s="31"/>
      <c r="AH72" s="31"/>
      <c r="AI72" s="31"/>
      <c r="AJ72" s="31"/>
      <c r="AK72" s="31"/>
      <c r="AL72" s="31"/>
      <c r="AM72" s="31"/>
      <c r="AN72" s="31"/>
      <c r="AO72" s="31"/>
      <c r="AP72" s="31"/>
      <c r="AQ72" s="31"/>
      <c r="AR72" s="31"/>
    </row>
    <row r="73" spans="1:44" s="28" customFormat="1" ht="12" customHeight="1">
      <c r="A73" s="225"/>
      <c r="B73" s="199"/>
      <c r="C73" s="199"/>
      <c r="D73" s="236"/>
      <c r="E73" s="236"/>
      <c r="F73" s="236"/>
      <c r="G73" s="236"/>
      <c r="H73" s="236"/>
      <c r="I73" s="236"/>
      <c r="J73" s="236"/>
      <c r="K73" s="236"/>
      <c r="L73" s="236"/>
      <c r="M73" s="236"/>
      <c r="N73" s="236"/>
      <c r="O73" s="236"/>
      <c r="P73" s="236"/>
      <c r="Q73" s="236"/>
      <c r="R73" s="236"/>
      <c r="S73" s="236"/>
      <c r="T73" s="236"/>
      <c r="U73" s="236"/>
      <c r="V73" s="574" t="s">
        <v>292</v>
      </c>
      <c r="W73" s="181"/>
      <c r="X73" s="182"/>
      <c r="Y73" s="241">
        <f>IF(ROUNDDOWN((J73-P73)*3/4,-3)&gt;80000000,80000000,ROUNDDOWN((J73-P73)*3/4,-3))</f>
        <v>0</v>
      </c>
      <c r="Z73" s="241"/>
      <c r="AA73" s="241"/>
      <c r="AB73" s="241"/>
      <c r="AC73" s="241"/>
      <c r="AD73" s="241"/>
      <c r="AF73" s="31"/>
      <c r="AG73" s="31"/>
      <c r="AH73" s="31"/>
      <c r="AI73" s="31"/>
      <c r="AJ73" s="31"/>
      <c r="AK73" s="31"/>
      <c r="AL73" s="31"/>
      <c r="AM73" s="31"/>
      <c r="AN73" s="31"/>
      <c r="AO73" s="31"/>
      <c r="AP73" s="31"/>
      <c r="AQ73" s="31"/>
      <c r="AR73" s="31"/>
    </row>
    <row r="74" spans="1:44" s="28" customFormat="1" ht="12" customHeight="1" thickBot="1">
      <c r="A74" s="226"/>
      <c r="B74" s="226"/>
      <c r="C74" s="226"/>
      <c r="D74" s="227"/>
      <c r="E74" s="227"/>
      <c r="F74" s="227"/>
      <c r="G74" s="227"/>
      <c r="H74" s="227"/>
      <c r="I74" s="227"/>
      <c r="J74" s="227"/>
      <c r="K74" s="227"/>
      <c r="L74" s="227"/>
      <c r="M74" s="227"/>
      <c r="N74" s="227"/>
      <c r="O74" s="227"/>
      <c r="P74" s="227"/>
      <c r="Q74" s="227"/>
      <c r="R74" s="227"/>
      <c r="S74" s="227"/>
      <c r="T74" s="227"/>
      <c r="U74" s="227"/>
      <c r="V74" s="181"/>
      <c r="W74" s="181"/>
      <c r="X74" s="182"/>
      <c r="Y74" s="240"/>
      <c r="Z74" s="240"/>
      <c r="AA74" s="240"/>
      <c r="AB74" s="240"/>
      <c r="AC74" s="240"/>
      <c r="AD74" s="240"/>
    </row>
    <row r="75" spans="1:44" s="28" customFormat="1" ht="12" customHeight="1" thickTop="1">
      <c r="A75" s="226" t="s">
        <v>97</v>
      </c>
      <c r="B75" s="226"/>
      <c r="C75" s="226"/>
      <c r="D75" s="243">
        <f>SUM(D67:I74)</f>
        <v>0</v>
      </c>
      <c r="E75" s="243"/>
      <c r="F75" s="243"/>
      <c r="G75" s="243"/>
      <c r="H75" s="243"/>
      <c r="I75" s="243"/>
      <c r="J75" s="243">
        <f>SUM(J67:O74)</f>
        <v>0</v>
      </c>
      <c r="K75" s="243"/>
      <c r="L75" s="243"/>
      <c r="M75" s="243"/>
      <c r="N75" s="243"/>
      <c r="O75" s="243"/>
      <c r="P75" s="243">
        <f>SUM(P67:U74)</f>
        <v>0</v>
      </c>
      <c r="Q75" s="243"/>
      <c r="R75" s="243"/>
      <c r="S75" s="243"/>
      <c r="T75" s="243"/>
      <c r="U75" s="243"/>
      <c r="V75" s="228" t="s">
        <v>98</v>
      </c>
      <c r="W75" s="228"/>
      <c r="X75" s="229"/>
      <c r="Y75" s="247">
        <f>IF(ROUNDDOWN(SUM(Y67:AD74),-3)&gt;80000000,80000000,ROUNDDOWN(SUM(Y67:AD74),-3))</f>
        <v>0</v>
      </c>
      <c r="Z75" s="248"/>
      <c r="AA75" s="248"/>
      <c r="AB75" s="248"/>
      <c r="AC75" s="248"/>
      <c r="AD75" s="249"/>
    </row>
    <row r="76" spans="1:44" s="28" customFormat="1" ht="12" customHeight="1" thickBot="1">
      <c r="A76" s="242"/>
      <c r="B76" s="242"/>
      <c r="C76" s="242"/>
      <c r="D76" s="244"/>
      <c r="E76" s="244"/>
      <c r="F76" s="244"/>
      <c r="G76" s="244"/>
      <c r="H76" s="244"/>
      <c r="I76" s="244"/>
      <c r="J76" s="244"/>
      <c r="K76" s="244"/>
      <c r="L76" s="244"/>
      <c r="M76" s="244"/>
      <c r="N76" s="244"/>
      <c r="O76" s="244"/>
      <c r="P76" s="244"/>
      <c r="Q76" s="244"/>
      <c r="R76" s="244"/>
      <c r="S76" s="244"/>
      <c r="T76" s="244"/>
      <c r="U76" s="244"/>
      <c r="V76" s="245"/>
      <c r="W76" s="245"/>
      <c r="X76" s="246"/>
      <c r="Y76" s="250"/>
      <c r="Z76" s="251"/>
      <c r="AA76" s="251"/>
      <c r="AB76" s="251"/>
      <c r="AC76" s="251"/>
      <c r="AD76" s="252"/>
    </row>
    <row r="77" spans="1:44" s="28" customFormat="1" ht="15.95" customHeight="1" thickTop="1">
      <c r="A77" s="572" t="s">
        <v>290</v>
      </c>
      <c r="B77" s="34"/>
      <c r="C77" s="34"/>
    </row>
    <row r="78" spans="1:44" s="28" customFormat="1" ht="15.95" customHeight="1">
      <c r="A78" s="572"/>
      <c r="B78" s="141"/>
      <c r="C78" s="141"/>
    </row>
    <row r="79" spans="1:44" s="28" customFormat="1">
      <c r="A79" s="216" t="s">
        <v>99</v>
      </c>
      <c r="B79" s="217"/>
      <c r="C79" s="217"/>
      <c r="D79" s="217"/>
      <c r="E79" s="217"/>
      <c r="F79" s="217"/>
      <c r="G79" s="218"/>
      <c r="AD79" s="30" t="s">
        <v>61</v>
      </c>
    </row>
    <row r="80" spans="1:44" s="28" customFormat="1" ht="18.75" customHeight="1">
      <c r="A80" s="197" t="s">
        <v>62</v>
      </c>
      <c r="B80" s="197"/>
      <c r="C80" s="197"/>
      <c r="D80" s="197"/>
      <c r="E80" s="197"/>
      <c r="F80" s="197"/>
      <c r="G80" s="197" t="s">
        <v>63</v>
      </c>
      <c r="H80" s="197"/>
      <c r="I80" s="197"/>
      <c r="J80" s="197"/>
      <c r="K80" s="197"/>
      <c r="L80" s="197"/>
      <c r="M80" s="197"/>
      <c r="N80" s="199" t="s">
        <v>64</v>
      </c>
      <c r="O80" s="197"/>
      <c r="P80" s="197"/>
      <c r="Q80" s="197"/>
      <c r="R80" s="197"/>
      <c r="S80" s="197"/>
      <c r="T80" s="200" t="s">
        <v>65</v>
      </c>
      <c r="U80" s="200"/>
      <c r="V80" s="200"/>
      <c r="W80" s="197" t="s">
        <v>66</v>
      </c>
      <c r="X80" s="197"/>
      <c r="Y80" s="197"/>
      <c r="Z80" s="197"/>
      <c r="AA80" s="197"/>
      <c r="AB80" s="197"/>
      <c r="AC80" s="197"/>
      <c r="AD80" s="197"/>
    </row>
    <row r="81" spans="1:30" s="28" customFormat="1">
      <c r="A81" s="198"/>
      <c r="B81" s="198"/>
      <c r="C81" s="198"/>
      <c r="D81" s="198"/>
      <c r="E81" s="198"/>
      <c r="F81" s="198"/>
      <c r="G81" s="198"/>
      <c r="H81" s="198"/>
      <c r="I81" s="198"/>
      <c r="J81" s="198"/>
      <c r="K81" s="198"/>
      <c r="L81" s="198"/>
      <c r="M81" s="198"/>
      <c r="N81" s="198"/>
      <c r="O81" s="198"/>
      <c r="P81" s="198"/>
      <c r="Q81" s="198"/>
      <c r="R81" s="198"/>
      <c r="S81" s="198"/>
      <c r="T81" s="201"/>
      <c r="U81" s="201"/>
      <c r="V81" s="201"/>
      <c r="W81" s="198"/>
      <c r="X81" s="198"/>
      <c r="Y81" s="198"/>
      <c r="Z81" s="198"/>
      <c r="AA81" s="198"/>
      <c r="AB81" s="198"/>
      <c r="AC81" s="198"/>
      <c r="AD81" s="198"/>
    </row>
    <row r="82" spans="1:30" s="28" customFormat="1" ht="19.5" thickBot="1">
      <c r="A82" s="202" t="s">
        <v>67</v>
      </c>
      <c r="B82" s="202"/>
      <c r="C82" s="202"/>
      <c r="D82" s="202"/>
      <c r="E82" s="202"/>
      <c r="F82" s="202"/>
      <c r="G82" s="202" t="s">
        <v>68</v>
      </c>
      <c r="H82" s="202"/>
      <c r="I82" s="202"/>
      <c r="J82" s="202"/>
      <c r="K82" s="202"/>
      <c r="L82" s="202"/>
      <c r="M82" s="202"/>
      <c r="N82" s="202" t="s">
        <v>69</v>
      </c>
      <c r="O82" s="202"/>
      <c r="P82" s="202"/>
      <c r="Q82" s="202"/>
      <c r="R82" s="202"/>
      <c r="S82" s="202"/>
      <c r="T82" s="202" t="s">
        <v>70</v>
      </c>
      <c r="U82" s="202"/>
      <c r="V82" s="202"/>
      <c r="W82" s="203" t="s">
        <v>71</v>
      </c>
      <c r="X82" s="203"/>
      <c r="Y82" s="203"/>
      <c r="Z82" s="203"/>
      <c r="AA82" s="203"/>
      <c r="AB82" s="203"/>
      <c r="AC82" s="203"/>
      <c r="AD82" s="203"/>
    </row>
    <row r="83" spans="1:30" s="28" customFormat="1" ht="12" customHeight="1" thickTop="1">
      <c r="A83" s="180"/>
      <c r="B83" s="180"/>
      <c r="C83" s="180"/>
      <c r="D83" s="180"/>
      <c r="E83" s="180"/>
      <c r="F83" s="180"/>
      <c r="G83" s="180"/>
      <c r="H83" s="180"/>
      <c r="I83" s="180"/>
      <c r="J83" s="180"/>
      <c r="K83" s="180"/>
      <c r="L83" s="180"/>
      <c r="M83" s="180"/>
      <c r="N83" s="180"/>
      <c r="O83" s="180"/>
      <c r="P83" s="180"/>
      <c r="Q83" s="180"/>
      <c r="R83" s="180"/>
      <c r="S83" s="180"/>
      <c r="T83" s="181" t="s">
        <v>72</v>
      </c>
      <c r="U83" s="181"/>
      <c r="V83" s="182"/>
      <c r="W83" s="253">
        <f>IF(ROUNDDOWN((G83-N83)*2/3,-3)&gt;900000,900000,ROUNDDOWN((G83-N83)*2/3,-3))</f>
        <v>0</v>
      </c>
      <c r="X83" s="254"/>
      <c r="Y83" s="254"/>
      <c r="Z83" s="254"/>
      <c r="AA83" s="254"/>
      <c r="AB83" s="254"/>
      <c r="AC83" s="254"/>
      <c r="AD83" s="255"/>
    </row>
    <row r="84" spans="1:30" s="28" customFormat="1" ht="12" customHeight="1" thickBot="1">
      <c r="A84" s="180"/>
      <c r="B84" s="180"/>
      <c r="C84" s="180"/>
      <c r="D84" s="180"/>
      <c r="E84" s="180"/>
      <c r="F84" s="180"/>
      <c r="G84" s="180"/>
      <c r="H84" s="180"/>
      <c r="I84" s="180"/>
      <c r="J84" s="180"/>
      <c r="K84" s="180"/>
      <c r="L84" s="180"/>
      <c r="M84" s="180"/>
      <c r="N84" s="180"/>
      <c r="O84" s="180"/>
      <c r="P84" s="180"/>
      <c r="Q84" s="180"/>
      <c r="R84" s="180"/>
      <c r="S84" s="180"/>
      <c r="T84" s="181"/>
      <c r="U84" s="181"/>
      <c r="V84" s="182"/>
      <c r="W84" s="256"/>
      <c r="X84" s="257"/>
      <c r="Y84" s="257"/>
      <c r="Z84" s="257"/>
      <c r="AA84" s="257"/>
      <c r="AB84" s="257"/>
      <c r="AC84" s="257"/>
      <c r="AD84" s="258"/>
    </row>
    <row r="85" spans="1:30" s="28" customFormat="1" ht="15.95" customHeight="1" thickTop="1"/>
    <row r="86" spans="1:30" s="28" customFormat="1">
      <c r="A86" s="216" t="s">
        <v>85</v>
      </c>
      <c r="B86" s="217"/>
      <c r="C86" s="217"/>
      <c r="D86" s="217"/>
      <c r="E86" s="217"/>
      <c r="F86" s="217"/>
      <c r="G86" s="218"/>
      <c r="AD86" s="30" t="s">
        <v>61</v>
      </c>
    </row>
    <row r="87" spans="1:30" s="28" customFormat="1" ht="18.75" customHeight="1">
      <c r="A87" s="197" t="s">
        <v>62</v>
      </c>
      <c r="B87" s="197"/>
      <c r="C87" s="197"/>
      <c r="D87" s="197"/>
      <c r="E87" s="197"/>
      <c r="F87" s="197"/>
      <c r="G87" s="197" t="s">
        <v>63</v>
      </c>
      <c r="H87" s="197"/>
      <c r="I87" s="197"/>
      <c r="J87" s="197"/>
      <c r="K87" s="197"/>
      <c r="L87" s="197"/>
      <c r="M87" s="197"/>
      <c r="N87" s="199" t="s">
        <v>64</v>
      </c>
      <c r="O87" s="197"/>
      <c r="P87" s="197"/>
      <c r="Q87" s="197"/>
      <c r="R87" s="197"/>
      <c r="S87" s="197"/>
      <c r="T87" s="200" t="s">
        <v>65</v>
      </c>
      <c r="U87" s="200"/>
      <c r="V87" s="200"/>
      <c r="W87" s="197" t="s">
        <v>66</v>
      </c>
      <c r="X87" s="197"/>
      <c r="Y87" s="197"/>
      <c r="Z87" s="197"/>
      <c r="AA87" s="197"/>
      <c r="AB87" s="197"/>
      <c r="AC87" s="197"/>
      <c r="AD87" s="197"/>
    </row>
    <row r="88" spans="1:30" s="28" customFormat="1">
      <c r="A88" s="198"/>
      <c r="B88" s="198"/>
      <c r="C88" s="198"/>
      <c r="D88" s="198"/>
      <c r="E88" s="198"/>
      <c r="F88" s="198"/>
      <c r="G88" s="198"/>
      <c r="H88" s="198"/>
      <c r="I88" s="198"/>
      <c r="J88" s="198"/>
      <c r="K88" s="198"/>
      <c r="L88" s="198"/>
      <c r="M88" s="198"/>
      <c r="N88" s="198"/>
      <c r="O88" s="198"/>
      <c r="P88" s="198"/>
      <c r="Q88" s="198"/>
      <c r="R88" s="198"/>
      <c r="S88" s="198"/>
      <c r="T88" s="201"/>
      <c r="U88" s="201"/>
      <c r="V88" s="201"/>
      <c r="W88" s="198"/>
      <c r="X88" s="198"/>
      <c r="Y88" s="198"/>
      <c r="Z88" s="198"/>
      <c r="AA88" s="198"/>
      <c r="AB88" s="198"/>
      <c r="AC88" s="198"/>
      <c r="AD88" s="198"/>
    </row>
    <row r="89" spans="1:30" s="28" customFormat="1" ht="19.5" thickBot="1">
      <c r="A89" s="202" t="s">
        <v>67</v>
      </c>
      <c r="B89" s="202"/>
      <c r="C89" s="202"/>
      <c r="D89" s="202"/>
      <c r="E89" s="202"/>
      <c r="F89" s="202"/>
      <c r="G89" s="202" t="s">
        <v>68</v>
      </c>
      <c r="H89" s="202"/>
      <c r="I89" s="202"/>
      <c r="J89" s="202"/>
      <c r="K89" s="202"/>
      <c r="L89" s="202"/>
      <c r="M89" s="202"/>
      <c r="N89" s="202" t="s">
        <v>69</v>
      </c>
      <c r="O89" s="202"/>
      <c r="P89" s="202"/>
      <c r="Q89" s="202"/>
      <c r="R89" s="202"/>
      <c r="S89" s="202"/>
      <c r="T89" s="202" t="s">
        <v>70</v>
      </c>
      <c r="U89" s="202"/>
      <c r="V89" s="202"/>
      <c r="W89" s="203" t="s">
        <v>71</v>
      </c>
      <c r="X89" s="203"/>
      <c r="Y89" s="203"/>
      <c r="Z89" s="203"/>
      <c r="AA89" s="203"/>
      <c r="AB89" s="203"/>
      <c r="AC89" s="203"/>
      <c r="AD89" s="203"/>
    </row>
    <row r="90" spans="1:30" s="28" customFormat="1" ht="12" customHeight="1" thickTop="1">
      <c r="A90" s="180"/>
      <c r="B90" s="180"/>
      <c r="C90" s="180"/>
      <c r="D90" s="180"/>
      <c r="E90" s="180"/>
      <c r="F90" s="180"/>
      <c r="G90" s="180"/>
      <c r="H90" s="180"/>
      <c r="I90" s="180"/>
      <c r="J90" s="180"/>
      <c r="K90" s="180"/>
      <c r="L90" s="180"/>
      <c r="M90" s="180"/>
      <c r="N90" s="180"/>
      <c r="O90" s="180"/>
      <c r="P90" s="180"/>
      <c r="Q90" s="180"/>
      <c r="R90" s="180"/>
      <c r="S90" s="180"/>
      <c r="T90" s="181" t="s">
        <v>72</v>
      </c>
      <c r="U90" s="181"/>
      <c r="V90" s="182"/>
      <c r="W90" s="253">
        <f>IF(ROUNDDOWN((G90-N90)*2/3,-3)&gt;2700000,2700000,ROUNDDOWN((G90-N90)*2/3,-3))</f>
        <v>0</v>
      </c>
      <c r="X90" s="254"/>
      <c r="Y90" s="254"/>
      <c r="Z90" s="254"/>
      <c r="AA90" s="254"/>
      <c r="AB90" s="254"/>
      <c r="AC90" s="254"/>
      <c r="AD90" s="255"/>
    </row>
    <row r="91" spans="1:30" s="28" customFormat="1" ht="12" customHeight="1" thickBot="1">
      <c r="A91" s="180"/>
      <c r="B91" s="180"/>
      <c r="C91" s="180"/>
      <c r="D91" s="180"/>
      <c r="E91" s="180"/>
      <c r="F91" s="180"/>
      <c r="G91" s="180"/>
      <c r="H91" s="180"/>
      <c r="I91" s="180"/>
      <c r="J91" s="180"/>
      <c r="K91" s="180"/>
      <c r="L91" s="180"/>
      <c r="M91" s="180"/>
      <c r="N91" s="180"/>
      <c r="O91" s="180"/>
      <c r="P91" s="180"/>
      <c r="Q91" s="180"/>
      <c r="R91" s="180"/>
      <c r="S91" s="180"/>
      <c r="T91" s="181"/>
      <c r="U91" s="181"/>
      <c r="V91" s="182"/>
      <c r="W91" s="256"/>
      <c r="X91" s="257"/>
      <c r="Y91" s="257"/>
      <c r="Z91" s="257"/>
      <c r="AA91" s="257"/>
      <c r="AB91" s="257"/>
      <c r="AC91" s="257"/>
      <c r="AD91" s="258"/>
    </row>
    <row r="92" spans="1:30" s="28" customFormat="1" ht="15.95" customHeight="1" thickTop="1" thickBot="1"/>
    <row r="93" spans="1:30" s="28" customFormat="1" ht="20.25" thickTop="1" thickBot="1">
      <c r="Q93" s="176" t="s">
        <v>73</v>
      </c>
      <c r="R93" s="176"/>
      <c r="S93" s="176"/>
      <c r="T93" s="176"/>
      <c r="U93" s="176"/>
      <c r="V93" s="176"/>
      <c r="W93" s="265">
        <f>W60+Y75+W83+W90</f>
        <v>0</v>
      </c>
      <c r="X93" s="265"/>
      <c r="Y93" s="265"/>
      <c r="Z93" s="265"/>
      <c r="AA93" s="265"/>
      <c r="AB93" s="265"/>
      <c r="AC93" s="265"/>
      <c r="AD93" s="265"/>
    </row>
    <row r="94" spans="1:30" s="28" customFormat="1" ht="20.25" thickTop="1" thickBot="1"/>
    <row r="95" spans="1:30" s="28" customFormat="1">
      <c r="A95" s="259" t="s">
        <v>284</v>
      </c>
      <c r="B95" s="260"/>
      <c r="C95" s="260"/>
      <c r="D95" s="260"/>
      <c r="E95" s="260"/>
      <c r="F95" s="117"/>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9"/>
    </row>
    <row r="96" spans="1:30" s="28" customFormat="1">
      <c r="A96" s="261"/>
      <c r="B96" s="262"/>
      <c r="C96" s="262"/>
      <c r="D96" s="262"/>
      <c r="E96" s="262"/>
      <c r="F96" s="120"/>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2"/>
    </row>
    <row r="97" spans="1:30" s="28" customFormat="1" ht="19.5" thickBot="1">
      <c r="A97" s="263"/>
      <c r="B97" s="264"/>
      <c r="C97" s="264"/>
      <c r="D97" s="264"/>
      <c r="E97" s="264"/>
      <c r="F97" s="123"/>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5"/>
    </row>
  </sheetData>
  <sheetProtection algorithmName="SHA-512" hashValue="+1s41fMAm5FgLzezkOgMdUhlSdGsHM9vveqpvKsbGsfzdFibVjv9ZTNe8fYaSsSdKnIXssgv1awGzwjUIGQupw==" saltValue="tokO14AFpmxOPMOm46kYxQ==" spinCount="100000" sheet="1" formatCells="0" formatRows="0"/>
  <mergeCells count="120">
    <mergeCell ref="A95:E97"/>
    <mergeCell ref="Q93:V93"/>
    <mergeCell ref="W93:AD93"/>
    <mergeCell ref="A89:F89"/>
    <mergeCell ref="G89:M89"/>
    <mergeCell ref="N89:S89"/>
    <mergeCell ref="T89:V89"/>
    <mergeCell ref="W89:AD89"/>
    <mergeCell ref="A90:F91"/>
    <mergeCell ref="G90:M91"/>
    <mergeCell ref="N90:S91"/>
    <mergeCell ref="T90:V91"/>
    <mergeCell ref="W90:AD91"/>
    <mergeCell ref="A86:G86"/>
    <mergeCell ref="A87:F88"/>
    <mergeCell ref="G87:M88"/>
    <mergeCell ref="N87:S88"/>
    <mergeCell ref="T87:V88"/>
    <mergeCell ref="W87:AD88"/>
    <mergeCell ref="A82:F82"/>
    <mergeCell ref="G82:M82"/>
    <mergeCell ref="N82:S82"/>
    <mergeCell ref="T82:V82"/>
    <mergeCell ref="W82:AD82"/>
    <mergeCell ref="A83:F84"/>
    <mergeCell ref="G83:M84"/>
    <mergeCell ref="N83:S84"/>
    <mergeCell ref="T83:V84"/>
    <mergeCell ref="W83:AD84"/>
    <mergeCell ref="A79:G79"/>
    <mergeCell ref="A80:F81"/>
    <mergeCell ref="G80:M81"/>
    <mergeCell ref="N80:S81"/>
    <mergeCell ref="T80:V81"/>
    <mergeCell ref="W80:AD81"/>
    <mergeCell ref="V73:X74"/>
    <mergeCell ref="Y73:AD74"/>
    <mergeCell ref="A75:C76"/>
    <mergeCell ref="D75:I76"/>
    <mergeCell ref="J75:O76"/>
    <mergeCell ref="P75:U76"/>
    <mergeCell ref="V75:X76"/>
    <mergeCell ref="Y75:AD76"/>
    <mergeCell ref="Y69:AD70"/>
    <mergeCell ref="A71:C74"/>
    <mergeCell ref="D71:I72"/>
    <mergeCell ref="J71:O72"/>
    <mergeCell ref="P71:U72"/>
    <mergeCell ref="V71:X72"/>
    <mergeCell ref="Y71:AD72"/>
    <mergeCell ref="D73:I74"/>
    <mergeCell ref="J73:O74"/>
    <mergeCell ref="P73:U74"/>
    <mergeCell ref="A67:C70"/>
    <mergeCell ref="D67:I68"/>
    <mergeCell ref="J67:O68"/>
    <mergeCell ref="P67:U68"/>
    <mergeCell ref="V67:X68"/>
    <mergeCell ref="Y67:AD68"/>
    <mergeCell ref="D69:I70"/>
    <mergeCell ref="J69:O70"/>
    <mergeCell ref="P69:U70"/>
    <mergeCell ref="V69:X70"/>
    <mergeCell ref="Y64:AD65"/>
    <mergeCell ref="D66:I66"/>
    <mergeCell ref="J66:O66"/>
    <mergeCell ref="P66:U66"/>
    <mergeCell ref="V66:X66"/>
    <mergeCell ref="Y66:AD66"/>
    <mergeCell ref="A63:G63"/>
    <mergeCell ref="A64:C66"/>
    <mergeCell ref="D64:I65"/>
    <mergeCell ref="J64:O65"/>
    <mergeCell ref="P64:U65"/>
    <mergeCell ref="V64:X65"/>
    <mergeCell ref="V63:X63"/>
    <mergeCell ref="A59:F59"/>
    <mergeCell ref="G59:M59"/>
    <mergeCell ref="N59:S59"/>
    <mergeCell ref="T59:V59"/>
    <mergeCell ref="W59:AD59"/>
    <mergeCell ref="A60:F61"/>
    <mergeCell ref="G60:M61"/>
    <mergeCell ref="N60:S61"/>
    <mergeCell ref="T60:V61"/>
    <mergeCell ref="W60:AD61"/>
    <mergeCell ref="R53:S53"/>
    <mergeCell ref="U53:V53"/>
    <mergeCell ref="B45:AD46"/>
    <mergeCell ref="A56:G56"/>
    <mergeCell ref="A57:F58"/>
    <mergeCell ref="G57:M58"/>
    <mergeCell ref="N57:S58"/>
    <mergeCell ref="T57:V58"/>
    <mergeCell ref="W57:AD58"/>
    <mergeCell ref="R50:S50"/>
    <mergeCell ref="U50:V50"/>
    <mergeCell ref="R51:S51"/>
    <mergeCell ref="U51:V51"/>
    <mergeCell ref="R52:S52"/>
    <mergeCell ref="U52:V52"/>
    <mergeCell ref="A34:G34"/>
    <mergeCell ref="A38:AD40"/>
    <mergeCell ref="R49:S49"/>
    <mergeCell ref="U49:V49"/>
    <mergeCell ref="H10:J10"/>
    <mergeCell ref="U10:V10"/>
    <mergeCell ref="A18:G18"/>
    <mergeCell ref="A19:AD21"/>
    <mergeCell ref="A23:G23"/>
    <mergeCell ref="I24:J24"/>
    <mergeCell ref="A4:AD4"/>
    <mergeCell ref="H8:I8"/>
    <mergeCell ref="K8:L8"/>
    <mergeCell ref="P8:Q8"/>
    <mergeCell ref="J9:K9"/>
    <mergeCell ref="O9:P9"/>
    <mergeCell ref="S9:V9"/>
    <mergeCell ref="I25:J25"/>
    <mergeCell ref="A26:AD31"/>
  </mergeCells>
  <phoneticPr fontId="3"/>
  <dataValidations count="1">
    <dataValidation type="list" allowBlank="1" showInputMessage="1" showErrorMessage="1" sqref="A36:A37 Q36 T24:T25 Z24:Z25 I44 B44 I13:I14 H15 P13 U13 Z13" xr:uid="{F78D587D-A7B5-430A-9756-56219F30AFF4}">
      <formula1>"〇"</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46" max="30" man="1"/>
  </rowBreaks>
  <ignoredErrors>
    <ignoredError sqref="Y71 Y69"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6E9-F7B3-4D6D-814C-C0798ADE7971}">
  <sheetPr>
    <tabColor rgb="FF00B0F0"/>
  </sheetPr>
  <dimension ref="A1:AD72"/>
  <sheetViews>
    <sheetView showZeros="0" view="pageBreakPreview" topLeftCell="A31" zoomScaleNormal="100" zoomScaleSheetLayoutView="100" workbookViewId="0">
      <selection activeCell="AF7" sqref="AF7"/>
    </sheetView>
  </sheetViews>
  <sheetFormatPr defaultRowHeight="18.75"/>
  <cols>
    <col min="1" max="30" width="2.625" customWidth="1"/>
  </cols>
  <sheetData>
    <row r="1" spans="1:30">
      <c r="A1" t="s">
        <v>264</v>
      </c>
    </row>
    <row r="4" spans="1:30">
      <c r="A4" s="146" t="s">
        <v>100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66" t="s">
        <v>101</v>
      </c>
      <c r="B7" s="267"/>
      <c r="C7" s="268" t="s">
        <v>102</v>
      </c>
      <c r="D7" s="267"/>
      <c r="E7" s="267"/>
      <c r="F7" s="267"/>
      <c r="G7" s="267"/>
      <c r="H7" s="267"/>
      <c r="I7" s="267"/>
      <c r="J7" s="267"/>
      <c r="K7" s="267"/>
      <c r="L7" s="267"/>
      <c r="M7" s="267"/>
      <c r="N7" s="267"/>
      <c r="O7" s="267"/>
      <c r="P7" s="267"/>
      <c r="Q7" s="267"/>
      <c r="R7" s="267"/>
      <c r="S7" s="267"/>
      <c r="T7" s="267"/>
      <c r="U7" s="267"/>
      <c r="V7" s="269"/>
      <c r="W7" s="268" t="s">
        <v>103</v>
      </c>
      <c r="X7" s="267"/>
      <c r="Y7" s="267"/>
      <c r="Z7" s="267"/>
      <c r="AA7" s="267"/>
      <c r="AB7" s="269"/>
      <c r="AC7" s="270" t="s">
        <v>104</v>
      </c>
      <c r="AD7" s="271"/>
    </row>
    <row r="8" spans="1:30" ht="21.95" customHeight="1">
      <c r="A8" s="272" t="s">
        <v>105</v>
      </c>
      <c r="B8" s="273"/>
      <c r="C8" s="278" t="s">
        <v>106</v>
      </c>
      <c r="D8" s="279"/>
      <c r="E8" s="17" t="s">
        <v>107</v>
      </c>
      <c r="F8" s="17"/>
      <c r="G8" s="17"/>
      <c r="H8" s="17"/>
      <c r="I8" s="17"/>
      <c r="J8" s="17"/>
      <c r="K8" s="17"/>
      <c r="L8" s="17"/>
      <c r="M8" s="17"/>
      <c r="N8" s="17"/>
      <c r="O8" s="17"/>
      <c r="P8" s="17"/>
      <c r="Q8" s="17"/>
      <c r="R8" s="17"/>
      <c r="S8" s="17"/>
      <c r="T8" s="17"/>
      <c r="U8" s="17"/>
      <c r="V8" s="17"/>
      <c r="W8" s="280"/>
      <c r="X8" s="281"/>
      <c r="Y8" s="282"/>
      <c r="Z8" s="196"/>
      <c r="AA8" s="283" t="s">
        <v>108</v>
      </c>
      <c r="AB8" s="284"/>
      <c r="AC8" s="281"/>
      <c r="AD8" s="285"/>
    </row>
    <row r="9" spans="1:30" ht="21.95" customHeight="1">
      <c r="A9" s="274"/>
      <c r="B9" s="275"/>
      <c r="C9" s="286" t="s">
        <v>109</v>
      </c>
      <c r="D9" s="287"/>
      <c r="E9" s="35" t="s">
        <v>110</v>
      </c>
      <c r="F9" s="35"/>
      <c r="G9" s="35"/>
      <c r="H9" s="35"/>
      <c r="I9" s="35"/>
      <c r="J9" s="35"/>
      <c r="K9" s="35"/>
      <c r="L9" s="35"/>
      <c r="M9" s="35"/>
      <c r="N9" s="35"/>
      <c r="O9" s="35"/>
      <c r="P9" s="35"/>
      <c r="Q9" s="35"/>
      <c r="R9" s="35"/>
      <c r="S9" s="35"/>
      <c r="T9" s="35"/>
      <c r="U9" s="35"/>
      <c r="V9" s="35"/>
      <c r="W9" s="288"/>
      <c r="X9" s="289"/>
      <c r="Y9" s="289"/>
      <c r="Z9" s="289"/>
      <c r="AA9" s="289"/>
      <c r="AB9" s="290"/>
      <c r="AC9" s="289"/>
      <c r="AD9" s="291"/>
    </row>
    <row r="10" spans="1:30" ht="21.95" customHeight="1">
      <c r="A10" s="274"/>
      <c r="B10" s="275"/>
      <c r="C10" s="292" t="s">
        <v>111</v>
      </c>
      <c r="D10" s="293"/>
      <c r="E10" s="3" t="s">
        <v>112</v>
      </c>
      <c r="F10" s="3"/>
      <c r="G10" s="3"/>
      <c r="H10" s="9"/>
      <c r="I10" s="3" t="s">
        <v>113</v>
      </c>
      <c r="J10" s="3"/>
      <c r="K10" s="3"/>
      <c r="L10" s="9"/>
      <c r="M10" s="3" t="s">
        <v>114</v>
      </c>
      <c r="N10" s="3"/>
      <c r="O10" s="3"/>
      <c r="P10" s="3"/>
      <c r="Q10" s="3"/>
      <c r="R10" s="3"/>
      <c r="S10" s="3"/>
      <c r="T10" s="3"/>
      <c r="U10" s="3"/>
      <c r="V10" s="3"/>
      <c r="W10" s="36"/>
      <c r="X10" s="36"/>
      <c r="Y10" s="37"/>
      <c r="Z10" s="37"/>
      <c r="AA10" s="37"/>
      <c r="AB10" s="37"/>
      <c r="AC10" s="38"/>
      <c r="AD10" s="39"/>
    </row>
    <row r="11" spans="1:30" ht="21.95" customHeight="1">
      <c r="A11" s="274"/>
      <c r="B11" s="275"/>
      <c r="C11" s="40"/>
      <c r="D11" s="41"/>
      <c r="E11" s="294" t="s">
        <v>115</v>
      </c>
      <c r="F11" s="295"/>
      <c r="G11" s="35" t="s">
        <v>116</v>
      </c>
      <c r="H11" s="35"/>
      <c r="I11" s="35"/>
      <c r="J11" s="35"/>
      <c r="K11" s="35"/>
      <c r="L11" s="35"/>
      <c r="M11" s="35"/>
      <c r="N11" s="35"/>
      <c r="O11" s="35"/>
      <c r="P11" s="35"/>
      <c r="Q11" s="35"/>
      <c r="R11" s="35"/>
      <c r="S11" s="35"/>
      <c r="T11" s="35"/>
      <c r="U11" s="35"/>
      <c r="V11" s="35"/>
      <c r="W11" s="288"/>
      <c r="X11" s="289"/>
      <c r="Y11" s="289"/>
      <c r="Z11" s="289"/>
      <c r="AA11" s="289"/>
      <c r="AB11" s="290"/>
      <c r="AC11" s="289"/>
      <c r="AD11" s="291"/>
    </row>
    <row r="12" spans="1:30" ht="21.95" customHeight="1">
      <c r="A12" s="274"/>
      <c r="B12" s="275"/>
      <c r="C12" s="40"/>
      <c r="D12" s="41"/>
      <c r="E12" s="294"/>
      <c r="F12" s="295"/>
      <c r="G12" s="35" t="s">
        <v>117</v>
      </c>
      <c r="H12" s="35"/>
      <c r="I12" s="35"/>
      <c r="J12" s="35"/>
      <c r="K12" s="35"/>
      <c r="L12" s="35"/>
      <c r="M12" s="35"/>
      <c r="N12" s="35"/>
      <c r="O12" s="35"/>
      <c r="P12" s="35"/>
      <c r="Q12" s="35"/>
      <c r="R12" s="35"/>
      <c r="S12" s="35"/>
      <c r="T12" s="35"/>
      <c r="U12" s="35"/>
      <c r="V12" s="35"/>
      <c r="W12" s="288"/>
      <c r="X12" s="289"/>
      <c r="Y12" s="289"/>
      <c r="Z12" s="289"/>
      <c r="AA12" s="289"/>
      <c r="AB12" s="290"/>
      <c r="AC12" s="289"/>
      <c r="AD12" s="291"/>
    </row>
    <row r="13" spans="1:30" ht="21.95" customHeight="1">
      <c r="A13" s="274"/>
      <c r="B13" s="275"/>
      <c r="C13" s="40"/>
      <c r="D13" s="41"/>
      <c r="E13" s="294"/>
      <c r="F13" s="295"/>
      <c r="G13" s="35" t="s">
        <v>118</v>
      </c>
      <c r="H13" s="35"/>
      <c r="I13" s="35"/>
      <c r="J13" s="35"/>
      <c r="K13" s="35"/>
      <c r="L13" s="35"/>
      <c r="M13" s="35"/>
      <c r="N13" s="35"/>
      <c r="O13" s="35"/>
      <c r="P13" s="35"/>
      <c r="Q13" s="35"/>
      <c r="R13" s="35"/>
      <c r="S13" s="35"/>
      <c r="T13" s="35"/>
      <c r="U13" s="35"/>
      <c r="V13" s="35"/>
      <c r="W13" s="288"/>
      <c r="X13" s="289"/>
      <c r="Y13" s="289"/>
      <c r="Z13" s="289"/>
      <c r="AA13" s="289"/>
      <c r="AB13" s="290"/>
      <c r="AC13" s="289"/>
      <c r="AD13" s="291"/>
    </row>
    <row r="14" spans="1:30" ht="21.95" customHeight="1">
      <c r="A14" s="274"/>
      <c r="B14" s="275"/>
      <c r="C14" s="40"/>
      <c r="D14" s="41"/>
      <c r="E14" s="294"/>
      <c r="F14" s="295"/>
      <c r="G14" s="35" t="s">
        <v>119</v>
      </c>
      <c r="H14" s="35"/>
      <c r="I14" s="35"/>
      <c r="J14" s="35"/>
      <c r="K14" s="35"/>
      <c r="L14" s="35"/>
      <c r="M14" s="35"/>
      <c r="N14" s="35"/>
      <c r="O14" s="35"/>
      <c r="P14" s="35"/>
      <c r="Q14" s="35"/>
      <c r="R14" s="35"/>
      <c r="S14" s="35"/>
      <c r="T14" s="35"/>
      <c r="U14" s="35"/>
      <c r="V14" s="35"/>
      <c r="W14" s="288"/>
      <c r="X14" s="289"/>
      <c r="Y14" s="289"/>
      <c r="Z14" s="289"/>
      <c r="AA14" s="289"/>
      <c r="AB14" s="290"/>
      <c r="AC14" s="289"/>
      <c r="AD14" s="291"/>
    </row>
    <row r="15" spans="1:30" ht="21.95" customHeight="1">
      <c r="A15" s="274"/>
      <c r="B15" s="275"/>
      <c r="C15" s="296" t="s">
        <v>120</v>
      </c>
      <c r="D15" s="297"/>
      <c r="E15" s="42" t="s">
        <v>121</v>
      </c>
      <c r="F15" s="35"/>
      <c r="G15" s="35"/>
      <c r="H15" s="35"/>
      <c r="I15" s="9"/>
      <c r="J15" s="3" t="s">
        <v>113</v>
      </c>
      <c r="K15" s="3"/>
      <c r="L15" s="3"/>
      <c r="M15" s="9"/>
      <c r="N15" s="3" t="s">
        <v>114</v>
      </c>
      <c r="O15" s="3"/>
      <c r="P15" s="35"/>
      <c r="Q15" s="35"/>
      <c r="R15" s="35"/>
      <c r="S15" s="35"/>
      <c r="T15" s="35"/>
      <c r="U15" s="35"/>
      <c r="V15" s="35"/>
      <c r="W15" s="43"/>
      <c r="X15" s="43"/>
      <c r="Y15" s="35"/>
      <c r="Z15" s="35"/>
      <c r="AA15" s="35"/>
      <c r="AB15" s="35"/>
      <c r="AC15" s="35"/>
      <c r="AD15" s="44"/>
    </row>
    <row r="16" spans="1:30" ht="21.95" customHeight="1">
      <c r="A16" s="274"/>
      <c r="B16" s="275"/>
      <c r="C16" s="45"/>
      <c r="D16" s="41"/>
      <c r="E16" s="294" t="s">
        <v>122</v>
      </c>
      <c r="F16" s="298"/>
      <c r="G16" s="301" t="s">
        <v>123</v>
      </c>
      <c r="H16" s="302"/>
      <c r="I16" s="302"/>
      <c r="J16" s="302"/>
      <c r="K16" s="302"/>
      <c r="L16" s="302"/>
      <c r="M16" s="302"/>
      <c r="N16" s="302"/>
      <c r="O16" s="302"/>
      <c r="P16" s="302"/>
      <c r="Q16" s="302"/>
      <c r="R16" s="302"/>
      <c r="S16" s="302"/>
      <c r="T16" s="302"/>
      <c r="U16" s="302"/>
      <c r="V16" s="302"/>
      <c r="W16" s="288"/>
      <c r="X16" s="290"/>
      <c r="Y16" s="289"/>
      <c r="Z16" s="289"/>
      <c r="AA16" s="302" t="s">
        <v>108</v>
      </c>
      <c r="AB16" s="303"/>
      <c r="AC16" s="289"/>
      <c r="AD16" s="291"/>
    </row>
    <row r="17" spans="1:30" ht="21.95" customHeight="1">
      <c r="A17" s="274"/>
      <c r="B17" s="275"/>
      <c r="C17" s="40"/>
      <c r="D17" s="41"/>
      <c r="E17" s="294"/>
      <c r="F17" s="298"/>
      <c r="G17" s="42" t="s">
        <v>124</v>
      </c>
      <c r="H17" s="35"/>
      <c r="I17" s="35"/>
      <c r="J17" s="35"/>
      <c r="K17" s="35"/>
      <c r="L17" s="35"/>
      <c r="M17" s="35"/>
      <c r="N17" s="35"/>
      <c r="O17" s="35"/>
      <c r="P17" s="35"/>
      <c r="Q17" s="35"/>
      <c r="R17" s="35"/>
      <c r="S17" s="35"/>
      <c r="T17" s="35"/>
      <c r="U17" s="35"/>
      <c r="V17" s="35"/>
      <c r="W17" s="288"/>
      <c r="X17" s="290"/>
      <c r="Y17" s="314" t="s">
        <v>125</v>
      </c>
      <c r="Z17" s="314"/>
      <c r="AA17" s="35"/>
      <c r="AB17" s="46"/>
      <c r="AC17" s="289"/>
      <c r="AD17" s="291"/>
    </row>
    <row r="18" spans="1:30" ht="21.95" customHeight="1">
      <c r="A18" s="274"/>
      <c r="B18" s="275"/>
      <c r="C18" s="40"/>
      <c r="D18" s="41"/>
      <c r="E18" s="294"/>
      <c r="F18" s="298"/>
      <c r="G18" s="42" t="s">
        <v>116</v>
      </c>
      <c r="H18" s="35"/>
      <c r="I18" s="35"/>
      <c r="J18" s="35"/>
      <c r="K18" s="35"/>
      <c r="L18" s="35"/>
      <c r="M18" s="35"/>
      <c r="N18" s="35"/>
      <c r="O18" s="35"/>
      <c r="P18" s="35"/>
      <c r="Q18" s="35"/>
      <c r="R18" s="35"/>
      <c r="S18" s="35"/>
      <c r="T18" s="35"/>
      <c r="U18" s="35"/>
      <c r="V18" s="35"/>
      <c r="W18" s="288"/>
      <c r="X18" s="289"/>
      <c r="Y18" s="289"/>
      <c r="Z18" s="289"/>
      <c r="AA18" s="289"/>
      <c r="AB18" s="290"/>
      <c r="AC18" s="289"/>
      <c r="AD18" s="291"/>
    </row>
    <row r="19" spans="1:30" ht="21.95" customHeight="1">
      <c r="A19" s="274"/>
      <c r="B19" s="275"/>
      <c r="C19" s="40"/>
      <c r="D19" s="41"/>
      <c r="E19" s="294"/>
      <c r="F19" s="298"/>
      <c r="G19" s="47" t="s">
        <v>126</v>
      </c>
      <c r="H19" s="48"/>
      <c r="I19" s="48"/>
      <c r="J19" s="48"/>
      <c r="K19" s="48"/>
      <c r="L19" s="48"/>
      <c r="M19" s="48"/>
      <c r="N19" s="48"/>
      <c r="O19" s="48"/>
      <c r="P19" s="48"/>
      <c r="Q19" s="48"/>
      <c r="R19" s="48"/>
      <c r="S19" s="48"/>
      <c r="T19" s="48"/>
      <c r="U19" s="48"/>
      <c r="V19" s="48"/>
      <c r="W19" s="304"/>
      <c r="X19" s="305"/>
      <c r="Y19" s="305"/>
      <c r="Z19" s="305"/>
      <c r="AA19" s="305"/>
      <c r="AB19" s="306"/>
      <c r="AC19" s="304"/>
      <c r="AD19" s="310"/>
    </row>
    <row r="20" spans="1:30" ht="21.95" customHeight="1">
      <c r="A20" s="274"/>
      <c r="B20" s="275"/>
      <c r="C20" s="40"/>
      <c r="D20" s="41"/>
      <c r="E20" s="294"/>
      <c r="F20" s="298"/>
      <c r="G20" s="49" t="s">
        <v>127</v>
      </c>
      <c r="H20" s="50"/>
      <c r="I20" s="50"/>
      <c r="J20" s="50"/>
      <c r="K20" s="50"/>
      <c r="L20" s="50"/>
      <c r="M20" s="50"/>
      <c r="N20" s="50"/>
      <c r="O20" s="50"/>
      <c r="P20" s="50"/>
      <c r="Q20" s="50"/>
      <c r="R20" s="50"/>
      <c r="S20" s="50"/>
      <c r="T20" s="50"/>
      <c r="U20" s="50"/>
      <c r="V20" s="50"/>
      <c r="W20" s="307"/>
      <c r="X20" s="308"/>
      <c r="Y20" s="308"/>
      <c r="Z20" s="308"/>
      <c r="AA20" s="308"/>
      <c r="AB20" s="309"/>
      <c r="AC20" s="307"/>
      <c r="AD20" s="311"/>
    </row>
    <row r="21" spans="1:30" ht="21.95" customHeight="1">
      <c r="A21" s="274"/>
      <c r="B21" s="275"/>
      <c r="C21" s="40"/>
      <c r="D21" s="41"/>
      <c r="E21" s="294"/>
      <c r="F21" s="298"/>
      <c r="G21" s="42" t="s">
        <v>128</v>
      </c>
      <c r="H21" s="35"/>
      <c r="I21" s="35"/>
      <c r="J21" s="35"/>
      <c r="K21" s="35"/>
      <c r="L21" s="35"/>
      <c r="M21" s="35"/>
      <c r="N21" s="35"/>
      <c r="O21" s="35"/>
      <c r="P21" s="35"/>
      <c r="Q21" s="35"/>
      <c r="R21" s="35"/>
      <c r="S21" s="35"/>
      <c r="T21" s="35"/>
      <c r="U21" s="35"/>
      <c r="V21" s="35"/>
      <c r="W21" s="288"/>
      <c r="X21" s="289"/>
      <c r="Y21" s="289"/>
      <c r="Z21" s="289"/>
      <c r="AA21" s="289"/>
      <c r="AB21" s="290"/>
      <c r="AC21" s="289"/>
      <c r="AD21" s="291"/>
    </row>
    <row r="22" spans="1:30" ht="21.95" customHeight="1">
      <c r="A22" s="274"/>
      <c r="B22" s="275"/>
      <c r="C22" s="40"/>
      <c r="D22" s="41"/>
      <c r="E22" s="294"/>
      <c r="F22" s="298"/>
      <c r="G22" s="312" t="s">
        <v>129</v>
      </c>
      <c r="H22" s="313"/>
      <c r="I22" s="313"/>
      <c r="J22" s="313"/>
      <c r="K22" s="313"/>
      <c r="L22" s="313"/>
      <c r="M22" s="313"/>
      <c r="N22" s="313"/>
      <c r="O22" s="313"/>
      <c r="P22" s="313"/>
      <c r="Q22" s="313"/>
      <c r="R22" s="313"/>
      <c r="S22" s="313"/>
      <c r="T22" s="313"/>
      <c r="U22" s="313"/>
      <c r="V22" s="313"/>
      <c r="W22" s="288"/>
      <c r="X22" s="289"/>
      <c r="Y22" s="289"/>
      <c r="Z22" s="289"/>
      <c r="AA22" s="289"/>
      <c r="AB22" s="290"/>
      <c r="AC22" s="289"/>
      <c r="AD22" s="291"/>
    </row>
    <row r="23" spans="1:30" ht="21.95" customHeight="1">
      <c r="A23" s="276"/>
      <c r="B23" s="277"/>
      <c r="C23" s="51"/>
      <c r="D23" s="52"/>
      <c r="E23" s="299"/>
      <c r="F23" s="300"/>
      <c r="G23" s="53" t="s">
        <v>130</v>
      </c>
      <c r="H23" s="54"/>
      <c r="I23" s="54"/>
      <c r="J23" s="54"/>
      <c r="K23" s="54"/>
      <c r="L23" s="54"/>
      <c r="M23" s="54"/>
      <c r="N23" s="54"/>
      <c r="O23" s="54"/>
      <c r="P23" s="54"/>
      <c r="Q23" s="54"/>
      <c r="R23" s="54"/>
      <c r="S23" s="54"/>
      <c r="T23" s="54"/>
      <c r="U23" s="54"/>
      <c r="V23" s="54"/>
      <c r="W23" s="315"/>
      <c r="X23" s="316"/>
      <c r="Y23" s="316"/>
      <c r="Z23" s="316"/>
      <c r="AA23" s="316"/>
      <c r="AB23" s="317"/>
      <c r="AC23" s="316"/>
      <c r="AD23" s="318"/>
    </row>
    <row r="24" spans="1:30" ht="21.95" customHeight="1">
      <c r="A24" s="272" t="s">
        <v>131</v>
      </c>
      <c r="B24" s="273"/>
      <c r="C24" s="319" t="s">
        <v>106</v>
      </c>
      <c r="D24" s="320"/>
      <c r="E24" s="23" t="s">
        <v>132</v>
      </c>
      <c r="F24" s="23"/>
      <c r="G24" s="23"/>
      <c r="H24" s="23"/>
      <c r="I24" s="23"/>
      <c r="J24" s="23"/>
      <c r="K24" s="23"/>
      <c r="L24" s="23"/>
      <c r="M24" s="23"/>
      <c r="N24" s="23"/>
      <c r="O24" s="23"/>
      <c r="P24" s="23"/>
      <c r="Q24" s="23"/>
      <c r="R24" s="23"/>
      <c r="S24" s="23"/>
      <c r="T24" s="23"/>
      <c r="U24" s="23"/>
      <c r="V24" s="23"/>
      <c r="W24" s="280"/>
      <c r="X24" s="281"/>
      <c r="Y24" s="282"/>
      <c r="Z24" s="196"/>
      <c r="AA24" s="283" t="s">
        <v>108</v>
      </c>
      <c r="AB24" s="284"/>
      <c r="AC24" s="281"/>
      <c r="AD24" s="285"/>
    </row>
    <row r="25" spans="1:30" ht="21.95" customHeight="1">
      <c r="A25" s="274"/>
      <c r="B25" s="275"/>
      <c r="C25" s="286" t="s">
        <v>109</v>
      </c>
      <c r="D25" s="287"/>
      <c r="E25" s="35" t="s">
        <v>110</v>
      </c>
      <c r="F25" s="35"/>
      <c r="G25" s="35"/>
      <c r="H25" s="35"/>
      <c r="I25" s="35"/>
      <c r="J25" s="35"/>
      <c r="K25" s="35"/>
      <c r="L25" s="35"/>
      <c r="M25" s="35"/>
      <c r="N25" s="35"/>
      <c r="O25" s="35"/>
      <c r="P25" s="35"/>
      <c r="Q25" s="35"/>
      <c r="R25" s="35"/>
      <c r="S25" s="35"/>
      <c r="T25" s="35"/>
      <c r="U25" s="35"/>
      <c r="V25" s="35"/>
      <c r="W25" s="288"/>
      <c r="X25" s="289"/>
      <c r="Y25" s="289"/>
      <c r="Z25" s="289"/>
      <c r="AA25" s="289"/>
      <c r="AB25" s="290"/>
      <c r="AC25" s="289"/>
      <c r="AD25" s="291"/>
    </row>
    <row r="26" spans="1:30" ht="21.95" customHeight="1">
      <c r="A26" s="274"/>
      <c r="B26" s="275"/>
      <c r="C26" s="292" t="s">
        <v>111</v>
      </c>
      <c r="D26" s="293"/>
      <c r="E26" s="321" t="s">
        <v>133</v>
      </c>
      <c r="F26" s="321"/>
      <c r="G26" s="321"/>
      <c r="H26" s="321"/>
      <c r="I26" s="321"/>
      <c r="J26" s="321"/>
      <c r="K26" s="321"/>
      <c r="L26" s="321"/>
      <c r="M26" s="321"/>
      <c r="N26" s="321"/>
      <c r="O26" s="321"/>
      <c r="P26" s="321"/>
      <c r="Q26" s="321"/>
      <c r="R26" s="321"/>
      <c r="S26" s="321"/>
      <c r="T26" s="321"/>
      <c r="U26" s="321"/>
      <c r="V26" s="321"/>
      <c r="W26" s="35"/>
      <c r="X26" s="35"/>
      <c r="Y26" s="35"/>
      <c r="Z26" s="35"/>
      <c r="AA26" s="35"/>
      <c r="AB26" s="35"/>
      <c r="AC26" s="3"/>
      <c r="AD26" s="21"/>
    </row>
    <row r="27" spans="1:30" ht="21.95" customHeight="1">
      <c r="A27" s="274"/>
      <c r="B27" s="275"/>
      <c r="C27" s="40"/>
      <c r="D27" s="41"/>
      <c r="E27" s="322" t="s">
        <v>134</v>
      </c>
      <c r="F27" s="323"/>
      <c r="G27" s="35" t="s">
        <v>135</v>
      </c>
      <c r="H27" s="35"/>
      <c r="I27" s="35"/>
      <c r="J27" s="35"/>
      <c r="K27" s="35"/>
      <c r="L27" s="35"/>
      <c r="M27" s="35"/>
      <c r="N27" s="35"/>
      <c r="O27" s="35"/>
      <c r="P27" s="35"/>
      <c r="Q27" s="35"/>
      <c r="R27" s="35"/>
      <c r="S27" s="35"/>
      <c r="T27" s="35"/>
      <c r="U27" s="35"/>
      <c r="V27" s="35"/>
      <c r="W27" s="288"/>
      <c r="X27" s="289"/>
      <c r="Y27" s="289"/>
      <c r="Z27" s="289"/>
      <c r="AA27" s="289"/>
      <c r="AB27" s="290"/>
      <c r="AC27" s="324" t="s">
        <v>98</v>
      </c>
      <c r="AD27" s="325"/>
    </row>
    <row r="28" spans="1:30" ht="21.95" customHeight="1">
      <c r="A28" s="274"/>
      <c r="B28" s="275"/>
      <c r="C28" s="40"/>
      <c r="D28" s="41"/>
      <c r="E28" s="322"/>
      <c r="F28" s="323"/>
      <c r="G28" s="35" t="s">
        <v>136</v>
      </c>
      <c r="H28" s="35"/>
      <c r="I28" s="35"/>
      <c r="J28" s="35"/>
      <c r="K28" s="35"/>
      <c r="L28" s="35"/>
      <c r="M28" s="35"/>
      <c r="N28" s="35"/>
      <c r="O28" s="35"/>
      <c r="P28" s="35"/>
      <c r="Q28" s="35"/>
      <c r="R28" s="35"/>
      <c r="S28" s="35"/>
      <c r="T28" s="35"/>
      <c r="U28" s="35"/>
      <c r="V28" s="35"/>
      <c r="W28" s="288"/>
      <c r="X28" s="289"/>
      <c r="Y28" s="289"/>
      <c r="Z28" s="289"/>
      <c r="AA28" s="289"/>
      <c r="AB28" s="290"/>
      <c r="AC28" s="324" t="s">
        <v>98</v>
      </c>
      <c r="AD28" s="325"/>
    </row>
    <row r="29" spans="1:30" ht="21.95" customHeight="1">
      <c r="A29" s="274"/>
      <c r="B29" s="275"/>
      <c r="C29" s="40"/>
      <c r="D29" s="41"/>
      <c r="E29" s="322"/>
      <c r="F29" s="323"/>
      <c r="G29" s="35" t="s">
        <v>137</v>
      </c>
      <c r="H29" s="35"/>
      <c r="I29" s="35"/>
      <c r="J29" s="35"/>
      <c r="K29" s="35"/>
      <c r="L29" s="35"/>
      <c r="M29" s="35"/>
      <c r="N29" s="35"/>
      <c r="O29" s="35"/>
      <c r="P29" s="35"/>
      <c r="Q29" s="35"/>
      <c r="R29" s="35"/>
      <c r="S29" s="35"/>
      <c r="T29" s="35"/>
      <c r="U29" s="35"/>
      <c r="V29" s="35"/>
      <c r="W29" s="288"/>
      <c r="X29" s="289"/>
      <c r="Y29" s="289"/>
      <c r="Z29" s="289"/>
      <c r="AA29" s="289"/>
      <c r="AB29" s="290"/>
      <c r="AC29" s="324" t="s">
        <v>98</v>
      </c>
      <c r="AD29" s="325"/>
    </row>
    <row r="30" spans="1:30" ht="21.95" customHeight="1">
      <c r="A30" s="274"/>
      <c r="B30" s="275"/>
      <c r="C30" s="40"/>
      <c r="D30" s="41"/>
      <c r="E30" s="322"/>
      <c r="F30" s="323"/>
      <c r="G30" s="35" t="s">
        <v>138</v>
      </c>
      <c r="H30" s="35"/>
      <c r="I30" s="35"/>
      <c r="J30" s="333" t="s">
        <v>139</v>
      </c>
      <c r="K30" s="333"/>
      <c r="L30" s="333"/>
      <c r="M30" s="333"/>
      <c r="N30" s="333"/>
      <c r="O30" s="333"/>
      <c r="P30" s="333"/>
      <c r="Q30" s="333"/>
      <c r="R30" s="333"/>
      <c r="S30" s="333"/>
      <c r="T30" s="333"/>
      <c r="U30" s="333"/>
      <c r="V30" s="334"/>
      <c r="W30" s="288"/>
      <c r="X30" s="289"/>
      <c r="Y30" s="289"/>
      <c r="Z30" s="289"/>
      <c r="AA30" s="289"/>
      <c r="AB30" s="290"/>
      <c r="AC30" s="289"/>
      <c r="AD30" s="291"/>
    </row>
    <row r="31" spans="1:30" ht="21.95" customHeight="1">
      <c r="A31" s="274"/>
      <c r="B31" s="275"/>
      <c r="C31" s="286" t="s">
        <v>120</v>
      </c>
      <c r="D31" s="287"/>
      <c r="E31" s="35" t="s">
        <v>140</v>
      </c>
      <c r="F31" s="35"/>
      <c r="G31" s="35"/>
      <c r="H31" s="35"/>
      <c r="I31" s="35"/>
      <c r="J31" s="35"/>
      <c r="K31" s="35"/>
      <c r="L31" s="35"/>
      <c r="M31" s="35"/>
      <c r="N31" s="35"/>
      <c r="O31" s="35"/>
      <c r="P31" s="35"/>
      <c r="Q31" s="35"/>
      <c r="R31" s="35"/>
      <c r="S31" s="35"/>
      <c r="T31" s="35"/>
      <c r="U31" s="35"/>
      <c r="V31" s="35"/>
      <c r="W31" s="288"/>
      <c r="X31" s="289"/>
      <c r="Y31" s="289"/>
      <c r="Z31" s="289"/>
      <c r="AA31" s="289"/>
      <c r="AB31" s="290"/>
      <c r="AC31" s="289"/>
      <c r="AD31" s="291"/>
    </row>
    <row r="32" spans="1:30" ht="21.95" customHeight="1">
      <c r="A32" s="274"/>
      <c r="B32" s="275"/>
      <c r="C32" s="286" t="s">
        <v>141</v>
      </c>
      <c r="D32" s="287"/>
      <c r="E32" s="35" t="s">
        <v>142</v>
      </c>
      <c r="F32" s="35"/>
      <c r="G32" s="35"/>
      <c r="H32" s="35"/>
      <c r="I32" s="35"/>
      <c r="J32" s="35"/>
      <c r="K32" s="35"/>
      <c r="L32" s="35"/>
      <c r="M32" s="35"/>
      <c r="N32" s="35"/>
      <c r="O32" s="35"/>
      <c r="P32" s="35"/>
      <c r="Q32" s="35"/>
      <c r="R32" s="35"/>
      <c r="S32" s="35"/>
      <c r="T32" s="35"/>
      <c r="U32" s="35"/>
      <c r="V32" s="35"/>
      <c r="W32" s="288"/>
      <c r="X32" s="289"/>
      <c r="Y32" s="289"/>
      <c r="Z32" s="289"/>
      <c r="AA32" s="289"/>
      <c r="AB32" s="290"/>
      <c r="AC32" s="289"/>
      <c r="AD32" s="291"/>
    </row>
    <row r="33" spans="1:30" ht="21.95" customHeight="1">
      <c r="A33" s="276"/>
      <c r="B33" s="277"/>
      <c r="C33" s="326" t="s">
        <v>143</v>
      </c>
      <c r="D33" s="327"/>
      <c r="E33" s="55" t="s">
        <v>144</v>
      </c>
      <c r="F33" s="55"/>
      <c r="G33" s="55"/>
      <c r="H33" s="55"/>
      <c r="I33" s="55"/>
      <c r="J33" s="55"/>
      <c r="K33" s="55"/>
      <c r="L33" s="55"/>
      <c r="M33" s="55"/>
      <c r="N33" s="55"/>
      <c r="O33" s="55"/>
      <c r="P33" s="55"/>
      <c r="Q33" s="55"/>
      <c r="R33" s="55"/>
      <c r="S33" s="55"/>
      <c r="T33" s="55"/>
      <c r="U33" s="55"/>
      <c r="V33" s="55"/>
      <c r="W33" s="328"/>
      <c r="X33" s="329"/>
      <c r="Y33" s="315"/>
      <c r="Z33" s="316"/>
      <c r="AA33" s="330" t="s">
        <v>108</v>
      </c>
      <c r="AB33" s="331"/>
      <c r="AC33" s="329"/>
      <c r="AD33" s="332"/>
    </row>
    <row r="34" spans="1:30" ht="21.95" customHeight="1">
      <c r="A34" s="335" t="s">
        <v>145</v>
      </c>
      <c r="B34" s="336"/>
      <c r="C34" s="319" t="s">
        <v>106</v>
      </c>
      <c r="D34" s="320"/>
      <c r="E34" s="341" t="s">
        <v>146</v>
      </c>
      <c r="F34" s="342"/>
      <c r="G34" s="342"/>
      <c r="H34" s="342"/>
      <c r="I34" s="342"/>
      <c r="J34" s="342"/>
      <c r="K34" s="342"/>
      <c r="L34" s="342"/>
      <c r="M34" s="342"/>
      <c r="N34" s="342"/>
      <c r="O34" s="342"/>
      <c r="P34" s="342"/>
      <c r="Q34" s="342"/>
      <c r="R34" s="342"/>
      <c r="S34" s="342"/>
      <c r="T34" s="342"/>
      <c r="U34" s="23"/>
      <c r="V34" s="23"/>
      <c r="W34" s="282"/>
      <c r="X34" s="196"/>
      <c r="Y34" s="196"/>
      <c r="Z34" s="196"/>
      <c r="AA34" s="196"/>
      <c r="AB34" s="343"/>
      <c r="AC34" s="196"/>
      <c r="AD34" s="344"/>
    </row>
    <row r="35" spans="1:30" ht="17.25" customHeight="1">
      <c r="A35" s="337"/>
      <c r="B35" s="338"/>
      <c r="C35" s="286" t="s">
        <v>109</v>
      </c>
      <c r="D35" s="287"/>
      <c r="E35" s="47" t="s">
        <v>147</v>
      </c>
      <c r="F35" s="48"/>
      <c r="G35" s="48"/>
      <c r="H35" s="48"/>
      <c r="I35" s="48"/>
      <c r="J35" s="48"/>
      <c r="K35" s="48"/>
      <c r="L35" s="48"/>
      <c r="M35" s="48"/>
      <c r="N35" s="48"/>
      <c r="O35" s="48"/>
      <c r="P35" s="48"/>
      <c r="Q35" s="48"/>
      <c r="R35" s="48"/>
      <c r="S35" s="48"/>
      <c r="T35" s="48"/>
      <c r="U35" s="48"/>
      <c r="V35" s="63"/>
      <c r="W35" s="304"/>
      <c r="X35" s="306"/>
      <c r="Y35" s="304"/>
      <c r="Z35" s="305"/>
      <c r="AA35" s="345" t="s">
        <v>108</v>
      </c>
      <c r="AB35" s="346"/>
      <c r="AC35" s="304"/>
      <c r="AD35" s="310"/>
    </row>
    <row r="36" spans="1:30" ht="17.25" customHeight="1">
      <c r="A36" s="337"/>
      <c r="B36" s="338"/>
      <c r="C36" s="286"/>
      <c r="D36" s="287"/>
      <c r="E36" s="49" t="s">
        <v>148</v>
      </c>
      <c r="F36" s="50"/>
      <c r="G36" s="50"/>
      <c r="H36" s="50"/>
      <c r="I36" s="50"/>
      <c r="J36" s="50"/>
      <c r="K36" s="50"/>
      <c r="L36" s="50"/>
      <c r="M36" s="50"/>
      <c r="N36" s="50"/>
      <c r="O36" s="50"/>
      <c r="P36" s="50"/>
      <c r="Q36" s="50"/>
      <c r="R36" s="50"/>
      <c r="S36" s="50"/>
      <c r="T36" s="50"/>
      <c r="U36" s="50"/>
      <c r="V36" s="64"/>
      <c r="W36" s="307"/>
      <c r="X36" s="309"/>
      <c r="Y36" s="307"/>
      <c r="Z36" s="308"/>
      <c r="AA36" s="347"/>
      <c r="AB36" s="348"/>
      <c r="AC36" s="307"/>
      <c r="AD36" s="311"/>
    </row>
    <row r="37" spans="1:30" ht="17.25" customHeight="1">
      <c r="A37" s="337"/>
      <c r="B37" s="338"/>
      <c r="C37" s="286" t="s">
        <v>111</v>
      </c>
      <c r="D37" s="287"/>
      <c r="E37" s="47" t="s">
        <v>149</v>
      </c>
      <c r="F37" s="48"/>
      <c r="G37" s="48"/>
      <c r="H37" s="48"/>
      <c r="I37" s="48"/>
      <c r="J37" s="48"/>
      <c r="K37" s="48"/>
      <c r="L37" s="48"/>
      <c r="M37" s="48"/>
      <c r="N37" s="48"/>
      <c r="O37" s="48"/>
      <c r="P37" s="48"/>
      <c r="Q37" s="48"/>
      <c r="R37" s="48"/>
      <c r="S37" s="48"/>
      <c r="T37" s="48"/>
      <c r="U37" s="48"/>
      <c r="V37" s="63"/>
      <c r="W37" s="304"/>
      <c r="X37" s="306"/>
      <c r="Y37" s="304"/>
      <c r="Z37" s="305"/>
      <c r="AA37" s="349" t="s">
        <v>108</v>
      </c>
      <c r="AB37" s="350"/>
      <c r="AC37" s="304"/>
      <c r="AD37" s="310"/>
    </row>
    <row r="38" spans="1:30" ht="17.25" customHeight="1">
      <c r="A38" s="337"/>
      <c r="B38" s="338"/>
      <c r="C38" s="286"/>
      <c r="D38" s="287"/>
      <c r="E38" s="49" t="s">
        <v>150</v>
      </c>
      <c r="F38" s="50"/>
      <c r="G38" s="50"/>
      <c r="H38" s="50"/>
      <c r="I38" s="50"/>
      <c r="J38" s="50"/>
      <c r="K38" s="50"/>
      <c r="L38" s="50"/>
      <c r="M38" s="50"/>
      <c r="N38" s="50"/>
      <c r="O38" s="50"/>
      <c r="P38" s="50"/>
      <c r="Q38" s="50"/>
      <c r="R38" s="50"/>
      <c r="S38" s="50"/>
      <c r="T38" s="50"/>
      <c r="U38" s="50"/>
      <c r="V38" s="64"/>
      <c r="W38" s="307"/>
      <c r="X38" s="309"/>
      <c r="Y38" s="307"/>
      <c r="Z38" s="308"/>
      <c r="AA38" s="351"/>
      <c r="AB38" s="352"/>
      <c r="AC38" s="307"/>
      <c r="AD38" s="311"/>
    </row>
    <row r="39" spans="1:30" ht="17.25" customHeight="1">
      <c r="A39" s="337"/>
      <c r="B39" s="338"/>
      <c r="C39" s="286" t="s">
        <v>120</v>
      </c>
      <c r="D39" s="287"/>
      <c r="E39" s="47" t="s">
        <v>151</v>
      </c>
      <c r="F39" s="48"/>
      <c r="G39" s="48"/>
      <c r="H39" s="48"/>
      <c r="I39" s="48"/>
      <c r="J39" s="48"/>
      <c r="K39" s="48"/>
      <c r="L39" s="48"/>
      <c r="M39" s="48"/>
      <c r="N39" s="48"/>
      <c r="O39" s="48"/>
      <c r="P39" s="48"/>
      <c r="Q39" s="48"/>
      <c r="R39" s="48"/>
      <c r="S39" s="48"/>
      <c r="T39" s="48"/>
      <c r="U39" s="48"/>
      <c r="V39" s="63"/>
      <c r="W39" s="304"/>
      <c r="X39" s="306"/>
      <c r="Y39" s="304"/>
      <c r="Z39" s="305"/>
      <c r="AA39" s="349" t="s">
        <v>108</v>
      </c>
      <c r="AB39" s="350"/>
      <c r="AC39" s="304"/>
      <c r="AD39" s="310"/>
    </row>
    <row r="40" spans="1:30" ht="17.25" customHeight="1">
      <c r="A40" s="337"/>
      <c r="B40" s="338"/>
      <c r="C40" s="286"/>
      <c r="D40" s="287"/>
      <c r="E40" s="49" t="s">
        <v>152</v>
      </c>
      <c r="F40" s="50"/>
      <c r="G40" s="50"/>
      <c r="H40" s="50"/>
      <c r="I40" s="50"/>
      <c r="J40" s="50"/>
      <c r="K40" s="50"/>
      <c r="L40" s="50"/>
      <c r="M40" s="50"/>
      <c r="N40" s="50"/>
      <c r="O40" s="50"/>
      <c r="P40" s="50"/>
      <c r="Q40" s="50"/>
      <c r="R40" s="50"/>
      <c r="S40" s="50"/>
      <c r="T40" s="50"/>
      <c r="U40" s="50"/>
      <c r="V40" s="64"/>
      <c r="W40" s="353"/>
      <c r="X40" s="354"/>
      <c r="Y40" s="353"/>
      <c r="Z40" s="157"/>
      <c r="AA40" s="355"/>
      <c r="AB40" s="356"/>
      <c r="AC40" s="353"/>
      <c r="AD40" s="357"/>
    </row>
    <row r="41" spans="1:30" ht="21.95" customHeight="1">
      <c r="A41" s="337"/>
      <c r="B41" s="338"/>
      <c r="C41" s="286" t="s">
        <v>141</v>
      </c>
      <c r="D41" s="287"/>
      <c r="E41" s="65" t="s">
        <v>153</v>
      </c>
      <c r="F41" s="35"/>
      <c r="G41" s="35"/>
      <c r="H41" s="35"/>
      <c r="I41" s="35"/>
      <c r="J41" s="35"/>
      <c r="K41" s="35"/>
      <c r="L41" s="35"/>
      <c r="M41" s="35"/>
      <c r="N41" s="35"/>
      <c r="O41" s="35"/>
      <c r="P41" s="35"/>
      <c r="Q41" s="35"/>
      <c r="R41" s="35"/>
      <c r="S41" s="35"/>
      <c r="T41" s="35"/>
      <c r="U41" s="35"/>
      <c r="V41" s="35"/>
      <c r="W41" s="288"/>
      <c r="X41" s="289"/>
      <c r="Y41" s="289"/>
      <c r="Z41" s="289"/>
      <c r="AA41" s="289"/>
      <c r="AB41" s="290"/>
      <c r="AC41" s="288"/>
      <c r="AD41" s="291"/>
    </row>
    <row r="42" spans="1:30" ht="21.95" customHeight="1">
      <c r="A42" s="337"/>
      <c r="B42" s="338"/>
      <c r="C42" s="286" t="s">
        <v>143</v>
      </c>
      <c r="D42" s="287"/>
      <c r="E42" s="363" t="s">
        <v>154</v>
      </c>
      <c r="F42" s="364"/>
      <c r="G42" s="364"/>
      <c r="H42" s="364"/>
      <c r="I42" s="364"/>
      <c r="J42" s="364"/>
      <c r="K42" s="364"/>
      <c r="L42" s="364"/>
      <c r="M42" s="364"/>
      <c r="N42" s="364"/>
      <c r="O42" s="364"/>
      <c r="P42" s="364"/>
      <c r="Q42" s="364"/>
      <c r="R42" s="364"/>
      <c r="S42" s="364"/>
      <c r="T42" s="364"/>
      <c r="U42" s="364"/>
      <c r="V42" s="365"/>
      <c r="W42" s="288"/>
      <c r="X42" s="289"/>
      <c r="Y42" s="289"/>
      <c r="Z42" s="289"/>
      <c r="AA42" s="289"/>
      <c r="AB42" s="290"/>
      <c r="AC42" s="288"/>
      <c r="AD42" s="291"/>
    </row>
    <row r="43" spans="1:30" ht="21.95" customHeight="1">
      <c r="A43" s="339"/>
      <c r="B43" s="340"/>
      <c r="C43" s="358" t="s">
        <v>155</v>
      </c>
      <c r="D43" s="359"/>
      <c r="E43" s="360" t="s">
        <v>156</v>
      </c>
      <c r="F43" s="361"/>
      <c r="G43" s="361"/>
      <c r="H43" s="361"/>
      <c r="I43" s="361"/>
      <c r="J43" s="361"/>
      <c r="K43" s="361"/>
      <c r="L43" s="361"/>
      <c r="M43" s="361"/>
      <c r="N43" s="361"/>
      <c r="O43" s="361"/>
      <c r="P43" s="361"/>
      <c r="Q43" s="361"/>
      <c r="R43" s="361"/>
      <c r="S43" s="361"/>
      <c r="T43" s="361"/>
      <c r="U43" s="361"/>
      <c r="V43" s="362"/>
      <c r="W43" s="315"/>
      <c r="X43" s="316"/>
      <c r="Y43" s="316"/>
      <c r="Z43" s="316"/>
      <c r="AA43" s="316"/>
      <c r="AB43" s="317"/>
      <c r="AC43" s="315"/>
      <c r="AD43" s="318"/>
    </row>
    <row r="44" spans="1:30">
      <c r="A44" s="71" t="s">
        <v>183</v>
      </c>
      <c r="B44" s="23"/>
      <c r="C44" s="72"/>
      <c r="D44" s="7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72" spans="16:16">
      <c r="P72">
        <v>10000</v>
      </c>
    </row>
  </sheetData>
  <sheetProtection algorithmName="SHA-512" hashValue="SIeECctLuq70vxMLkHqRY6203cD9bV/+Wrq0moUsNhLUPWlB4UAvSvTDG33LOhlvV/BJO3RrreKCsiWg2qxkbg==" saltValue="qm95KYujKaAYHRdDX4isdA==" spinCount="100000" sheet="1" objects="1" scenarios="1"/>
  <mergeCells count="108">
    <mergeCell ref="W39:X40"/>
    <mergeCell ref="Y39:Z40"/>
    <mergeCell ref="AA39:AB40"/>
    <mergeCell ref="AC39:AD40"/>
    <mergeCell ref="C43:D43"/>
    <mergeCell ref="E43:V43"/>
    <mergeCell ref="W43:AB43"/>
    <mergeCell ref="AC43:AD43"/>
    <mergeCell ref="C41:D41"/>
    <mergeCell ref="W41:AB41"/>
    <mergeCell ref="AC41:AD41"/>
    <mergeCell ref="C42:D42"/>
    <mergeCell ref="E42:V42"/>
    <mergeCell ref="W42:AB42"/>
    <mergeCell ref="AC42:AD42"/>
    <mergeCell ref="AA33:AB33"/>
    <mergeCell ref="AC33:AD33"/>
    <mergeCell ref="J30:V30"/>
    <mergeCell ref="W30:AB30"/>
    <mergeCell ref="AC30:AD30"/>
    <mergeCell ref="C31:D31"/>
    <mergeCell ref="W31:AB31"/>
    <mergeCell ref="AC31:AD31"/>
    <mergeCell ref="A34:B43"/>
    <mergeCell ref="C34:D34"/>
    <mergeCell ref="E34:T34"/>
    <mergeCell ref="W34:AB34"/>
    <mergeCell ref="AC34:AD34"/>
    <mergeCell ref="C35:D36"/>
    <mergeCell ref="W35:X36"/>
    <mergeCell ref="Y35:Z36"/>
    <mergeCell ref="AA35:AB36"/>
    <mergeCell ref="AC35:AD36"/>
    <mergeCell ref="C37:D38"/>
    <mergeCell ref="W37:X38"/>
    <mergeCell ref="Y37:Z38"/>
    <mergeCell ref="AA37:AB38"/>
    <mergeCell ref="AC37:AD38"/>
    <mergeCell ref="C39:D40"/>
    <mergeCell ref="A24:B33"/>
    <mergeCell ref="C24:D24"/>
    <mergeCell ref="W24:X24"/>
    <mergeCell ref="Y24:Z24"/>
    <mergeCell ref="AA24:AB24"/>
    <mergeCell ref="AC24:AD24"/>
    <mergeCell ref="C25:D25"/>
    <mergeCell ref="W25:AB25"/>
    <mergeCell ref="AC25:AD25"/>
    <mergeCell ref="C26:D26"/>
    <mergeCell ref="E26:V26"/>
    <mergeCell ref="E27:F30"/>
    <mergeCell ref="W27:AB27"/>
    <mergeCell ref="AC27:AD27"/>
    <mergeCell ref="W28:AB28"/>
    <mergeCell ref="AC28:AD28"/>
    <mergeCell ref="W29:AB29"/>
    <mergeCell ref="AC29:AD29"/>
    <mergeCell ref="C32:D32"/>
    <mergeCell ref="W32:AB32"/>
    <mergeCell ref="AC32:AD32"/>
    <mergeCell ref="C33:D33"/>
    <mergeCell ref="W33:X33"/>
    <mergeCell ref="Y33:Z33"/>
    <mergeCell ref="C15:D15"/>
    <mergeCell ref="E16:F23"/>
    <mergeCell ref="G16:V16"/>
    <mergeCell ref="W16:X16"/>
    <mergeCell ref="Y16:Z16"/>
    <mergeCell ref="AA16:AB16"/>
    <mergeCell ref="W19:AB20"/>
    <mergeCell ref="AC19:AD20"/>
    <mergeCell ref="W21:AB21"/>
    <mergeCell ref="AC21:AD21"/>
    <mergeCell ref="G22:V22"/>
    <mergeCell ref="W22:AB22"/>
    <mergeCell ref="AC22:AD22"/>
    <mergeCell ref="AC16:AD16"/>
    <mergeCell ref="W17:X17"/>
    <mergeCell ref="Y17:Z17"/>
    <mergeCell ref="AC17:AD17"/>
    <mergeCell ref="W18:AB18"/>
    <mergeCell ref="AC18:AD18"/>
    <mergeCell ref="W23:AB23"/>
    <mergeCell ref="AC23:AD23"/>
    <mergeCell ref="A4:AD4"/>
    <mergeCell ref="A7:B7"/>
    <mergeCell ref="C7:V7"/>
    <mergeCell ref="W7:AB7"/>
    <mergeCell ref="AC7:AD7"/>
    <mergeCell ref="A8:B23"/>
    <mergeCell ref="C8:D8"/>
    <mergeCell ref="W8:X8"/>
    <mergeCell ref="Y8:Z8"/>
    <mergeCell ref="AA8:AB8"/>
    <mergeCell ref="AC8:AD8"/>
    <mergeCell ref="C9:D9"/>
    <mergeCell ref="W9:AB9"/>
    <mergeCell ref="AC9:AD9"/>
    <mergeCell ref="C10:D10"/>
    <mergeCell ref="E11:F14"/>
    <mergeCell ref="W11:AB11"/>
    <mergeCell ref="AC11:AD11"/>
    <mergeCell ref="W12:AB12"/>
    <mergeCell ref="AC12:AD12"/>
    <mergeCell ref="W13:AB13"/>
    <mergeCell ref="AC13:AD13"/>
    <mergeCell ref="W14:AB14"/>
    <mergeCell ref="AC14:AD14"/>
  </mergeCells>
  <phoneticPr fontId="3"/>
  <dataValidations count="1">
    <dataValidation type="list" allowBlank="1" showInputMessage="1" showErrorMessage="1" sqref="W11:AD14 W9:AB9 W8:X8 AC8:AD9 H10 L10 W16:X17 I15 M15 W24:X24 W21:AB23 W25:AB25 W30:AD32 W27:AB29 AC16:AC19 X18:AB18 W18:W19 AC21:AD25 AD16:AD18 AC33:AD33 W33:X33 W37 AC37 AD34 W34:W35 AC34:AC35 W39 AC39 W41:AD43" xr:uid="{12B9C678-65F4-4C8D-AF61-FE4E27D35EC8}">
      <formula1>"〇"</formula1>
    </dataValidation>
  </dataValidations>
  <pageMargins left="0.7" right="0.7" top="0.75" bottom="0.75" header="0.3" footer="0.3"/>
  <pageSetup paperSize="9" scale="81" orientation="portrait" r:id="rId1"/>
  <ignoredErrors>
    <ignoredError sqref="C8:D4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9EE-91A0-4B34-863A-37DD6A4DDF4A}">
  <sheetPr>
    <tabColor rgb="FF00B0F0"/>
  </sheetPr>
  <dimension ref="A1:AD36"/>
  <sheetViews>
    <sheetView showZeros="0" view="pageBreakPreview" topLeftCell="A28" zoomScaleNormal="100" zoomScaleSheetLayoutView="100" workbookViewId="0">
      <selection activeCell="AF7" sqref="AF7"/>
    </sheetView>
  </sheetViews>
  <sheetFormatPr defaultRowHeight="18.75"/>
  <cols>
    <col min="1" max="30" width="2.625" customWidth="1"/>
  </cols>
  <sheetData>
    <row r="1" spans="1:30">
      <c r="A1" t="s">
        <v>184</v>
      </c>
    </row>
    <row r="4" spans="1:30">
      <c r="A4" s="146" t="s">
        <v>100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266" t="s">
        <v>101</v>
      </c>
      <c r="B7" s="267"/>
      <c r="C7" s="268" t="s">
        <v>102</v>
      </c>
      <c r="D7" s="267"/>
      <c r="E7" s="267"/>
      <c r="F7" s="267"/>
      <c r="G7" s="267"/>
      <c r="H7" s="267"/>
      <c r="I7" s="267"/>
      <c r="J7" s="267"/>
      <c r="K7" s="267"/>
      <c r="L7" s="267"/>
      <c r="M7" s="267"/>
      <c r="N7" s="267"/>
      <c r="O7" s="267"/>
      <c r="P7" s="267"/>
      <c r="Q7" s="267"/>
      <c r="R7" s="267"/>
      <c r="S7" s="267"/>
      <c r="T7" s="267"/>
      <c r="U7" s="267"/>
      <c r="V7" s="269"/>
      <c r="W7" s="268" t="s">
        <v>103</v>
      </c>
      <c r="X7" s="267"/>
      <c r="Y7" s="267"/>
      <c r="Z7" s="267"/>
      <c r="AA7" s="267"/>
      <c r="AB7" s="269"/>
      <c r="AC7" s="270" t="s">
        <v>104</v>
      </c>
      <c r="AD7" s="271"/>
    </row>
    <row r="8" spans="1:30" ht="21.95" customHeight="1">
      <c r="A8" s="272" t="s">
        <v>157</v>
      </c>
      <c r="B8" s="369"/>
      <c r="C8" s="292" t="s">
        <v>106</v>
      </c>
      <c r="D8" s="293"/>
      <c r="E8" s="56" t="s">
        <v>158</v>
      </c>
      <c r="F8" s="17"/>
      <c r="G8" s="17"/>
      <c r="H8" s="17"/>
      <c r="I8" s="17"/>
      <c r="J8" s="17"/>
      <c r="K8" s="17"/>
      <c r="L8" s="17"/>
      <c r="M8" s="17"/>
      <c r="N8" s="17"/>
      <c r="O8" s="17"/>
      <c r="P8" s="17"/>
      <c r="Q8" s="17"/>
      <c r="R8" s="17"/>
      <c r="S8" s="17"/>
      <c r="T8" s="3"/>
      <c r="U8" s="3"/>
      <c r="V8" s="3"/>
      <c r="W8" s="288"/>
      <c r="X8" s="289"/>
      <c r="Y8" s="289"/>
      <c r="Z8" s="289"/>
      <c r="AA8" s="289"/>
      <c r="AB8" s="290"/>
      <c r="AC8" s="289"/>
      <c r="AD8" s="291"/>
    </row>
    <row r="9" spans="1:30" ht="21.95" customHeight="1">
      <c r="A9" s="274"/>
      <c r="B9" s="370"/>
      <c r="C9" s="296" t="s">
        <v>109</v>
      </c>
      <c r="D9" s="297"/>
      <c r="E9" s="57" t="s">
        <v>121</v>
      </c>
      <c r="F9" s="37"/>
      <c r="G9" s="37"/>
      <c r="H9" s="37"/>
      <c r="I9" s="9"/>
      <c r="J9" s="3" t="s">
        <v>113</v>
      </c>
      <c r="K9" s="3"/>
      <c r="L9" s="3"/>
      <c r="M9" s="9"/>
      <c r="N9" s="3" t="s">
        <v>114</v>
      </c>
      <c r="O9" s="3"/>
      <c r="P9" s="37"/>
      <c r="Q9" s="37"/>
      <c r="R9" s="37"/>
      <c r="S9" s="37"/>
      <c r="T9" s="35"/>
      <c r="U9" s="35"/>
      <c r="V9" s="35"/>
      <c r="W9" s="43"/>
      <c r="X9" s="43"/>
      <c r="Y9" s="35"/>
      <c r="Z9" s="35"/>
      <c r="AA9" s="35"/>
      <c r="AB9" s="35"/>
      <c r="AC9" s="35"/>
      <c r="AD9" s="44"/>
    </row>
    <row r="10" spans="1:30" ht="21.95" customHeight="1">
      <c r="A10" s="274"/>
      <c r="B10" s="370"/>
      <c r="C10" s="45"/>
      <c r="D10" s="41"/>
      <c r="E10" s="294" t="s">
        <v>122</v>
      </c>
      <c r="F10" s="298"/>
      <c r="G10" s="301" t="s">
        <v>159</v>
      </c>
      <c r="H10" s="302"/>
      <c r="I10" s="302"/>
      <c r="J10" s="302"/>
      <c r="K10" s="302"/>
      <c r="L10" s="302"/>
      <c r="M10" s="302"/>
      <c r="N10" s="302"/>
      <c r="O10" s="302"/>
      <c r="P10" s="302"/>
      <c r="Q10" s="302"/>
      <c r="R10" s="302"/>
      <c r="S10" s="302"/>
      <c r="T10" s="302"/>
      <c r="U10" s="302"/>
      <c r="V10" s="302"/>
      <c r="W10" s="288"/>
      <c r="X10" s="290"/>
      <c r="Y10" s="289"/>
      <c r="Z10" s="289"/>
      <c r="AA10" s="302" t="s">
        <v>108</v>
      </c>
      <c r="AB10" s="303"/>
      <c r="AC10" s="289"/>
      <c r="AD10" s="291"/>
    </row>
    <row r="11" spans="1:30" ht="21.95" customHeight="1">
      <c r="A11" s="274"/>
      <c r="B11" s="370"/>
      <c r="C11" s="40"/>
      <c r="D11" s="41"/>
      <c r="E11" s="294"/>
      <c r="F11" s="298"/>
      <c r="G11" s="42" t="s">
        <v>160</v>
      </c>
      <c r="H11" s="35"/>
      <c r="I11" s="35"/>
      <c r="J11" s="35"/>
      <c r="K11" s="35"/>
      <c r="L11" s="35"/>
      <c r="M11" s="35"/>
      <c r="N11" s="35"/>
      <c r="O11" s="35"/>
      <c r="P11" s="35"/>
      <c r="Q11" s="35"/>
      <c r="R11" s="35"/>
      <c r="S11" s="35"/>
      <c r="T11" s="35"/>
      <c r="U11" s="35"/>
      <c r="V11" s="35"/>
      <c r="W11" s="288"/>
      <c r="X11" s="290"/>
      <c r="Y11" s="314" t="s">
        <v>125</v>
      </c>
      <c r="Z11" s="314"/>
      <c r="AA11" s="35"/>
      <c r="AB11" s="46"/>
      <c r="AC11" s="289"/>
      <c r="AD11" s="291"/>
    </row>
    <row r="12" spans="1:30" ht="21.95" customHeight="1">
      <c r="A12" s="274"/>
      <c r="B12" s="370"/>
      <c r="C12" s="40"/>
      <c r="D12" s="41"/>
      <c r="E12" s="294"/>
      <c r="F12" s="298"/>
      <c r="G12" s="42" t="s">
        <v>116</v>
      </c>
      <c r="H12" s="35"/>
      <c r="I12" s="35"/>
      <c r="J12" s="35"/>
      <c r="K12" s="35"/>
      <c r="L12" s="35"/>
      <c r="M12" s="35"/>
      <c r="N12" s="35"/>
      <c r="O12" s="35"/>
      <c r="P12" s="35"/>
      <c r="Q12" s="35"/>
      <c r="R12" s="35"/>
      <c r="S12" s="35"/>
      <c r="T12" s="35"/>
      <c r="U12" s="35"/>
      <c r="V12" s="35"/>
      <c r="W12" s="288"/>
      <c r="X12" s="289"/>
      <c r="Y12" s="289"/>
      <c r="Z12" s="289"/>
      <c r="AA12" s="289"/>
      <c r="AB12" s="290"/>
      <c r="AC12" s="289"/>
      <c r="AD12" s="291"/>
    </row>
    <row r="13" spans="1:30" ht="18.75" customHeight="1">
      <c r="A13" s="274"/>
      <c r="B13" s="370"/>
      <c r="C13" s="40"/>
      <c r="D13" s="41"/>
      <c r="E13" s="294"/>
      <c r="F13" s="298"/>
      <c r="G13" s="47" t="s">
        <v>126</v>
      </c>
      <c r="H13" s="48"/>
      <c r="I13" s="48"/>
      <c r="J13" s="48"/>
      <c r="K13" s="48"/>
      <c r="L13" s="48"/>
      <c r="M13" s="48"/>
      <c r="N13" s="48"/>
      <c r="O13" s="48"/>
      <c r="P13" s="48"/>
      <c r="Q13" s="48"/>
      <c r="R13" s="48"/>
      <c r="S13" s="48"/>
      <c r="T13" s="48"/>
      <c r="U13" s="48"/>
      <c r="V13" s="48"/>
      <c r="W13" s="304"/>
      <c r="X13" s="305"/>
      <c r="Y13" s="305"/>
      <c r="Z13" s="305"/>
      <c r="AA13" s="305"/>
      <c r="AB13" s="306"/>
      <c r="AC13" s="304"/>
      <c r="AD13" s="310"/>
    </row>
    <row r="14" spans="1:30" ht="18.75" customHeight="1">
      <c r="A14" s="274"/>
      <c r="B14" s="370"/>
      <c r="C14" s="40"/>
      <c r="D14" s="41"/>
      <c r="E14" s="294"/>
      <c r="F14" s="298"/>
      <c r="G14" s="49" t="s">
        <v>127</v>
      </c>
      <c r="H14" s="50"/>
      <c r="I14" s="50"/>
      <c r="J14" s="50"/>
      <c r="K14" s="50"/>
      <c r="L14" s="50"/>
      <c r="M14" s="50"/>
      <c r="N14" s="50"/>
      <c r="O14" s="50"/>
      <c r="P14" s="50"/>
      <c r="Q14" s="50"/>
      <c r="R14" s="50"/>
      <c r="S14" s="50"/>
      <c r="T14" s="50"/>
      <c r="U14" s="50"/>
      <c r="V14" s="50"/>
      <c r="W14" s="307"/>
      <c r="X14" s="308"/>
      <c r="Y14" s="308"/>
      <c r="Z14" s="308"/>
      <c r="AA14" s="308"/>
      <c r="AB14" s="309"/>
      <c r="AC14" s="307"/>
      <c r="AD14" s="311"/>
    </row>
    <row r="15" spans="1:30" ht="21.95" customHeight="1">
      <c r="A15" s="274"/>
      <c r="B15" s="370"/>
      <c r="C15" s="40"/>
      <c r="D15" s="41"/>
      <c r="E15" s="294"/>
      <c r="F15" s="298"/>
      <c r="G15" s="42" t="s">
        <v>128</v>
      </c>
      <c r="H15" s="35"/>
      <c r="I15" s="35"/>
      <c r="J15" s="35"/>
      <c r="K15" s="35"/>
      <c r="L15" s="35"/>
      <c r="M15" s="35"/>
      <c r="N15" s="35"/>
      <c r="O15" s="35"/>
      <c r="P15" s="35"/>
      <c r="Q15" s="35"/>
      <c r="R15" s="35"/>
      <c r="S15" s="35"/>
      <c r="T15" s="35"/>
      <c r="U15" s="35"/>
      <c r="V15" s="35"/>
      <c r="W15" s="288"/>
      <c r="X15" s="289"/>
      <c r="Y15" s="289"/>
      <c r="Z15" s="289"/>
      <c r="AA15" s="289"/>
      <c r="AB15" s="290"/>
      <c r="AC15" s="289"/>
      <c r="AD15" s="291"/>
    </row>
    <row r="16" spans="1:30" ht="21.95" customHeight="1">
      <c r="A16" s="274"/>
      <c r="B16" s="370"/>
      <c r="C16" s="40"/>
      <c r="D16" s="41"/>
      <c r="E16" s="294"/>
      <c r="F16" s="298"/>
      <c r="G16" s="312" t="s">
        <v>129</v>
      </c>
      <c r="H16" s="313"/>
      <c r="I16" s="313"/>
      <c r="J16" s="313"/>
      <c r="K16" s="313"/>
      <c r="L16" s="313"/>
      <c r="M16" s="313"/>
      <c r="N16" s="313"/>
      <c r="O16" s="313"/>
      <c r="P16" s="313"/>
      <c r="Q16" s="313"/>
      <c r="R16" s="313"/>
      <c r="S16" s="313"/>
      <c r="T16" s="313"/>
      <c r="U16" s="313"/>
      <c r="V16" s="313"/>
      <c r="W16" s="288"/>
      <c r="X16" s="289"/>
      <c r="Y16" s="289"/>
      <c r="Z16" s="289"/>
      <c r="AA16" s="289"/>
      <c r="AB16" s="290"/>
      <c r="AC16" s="289"/>
      <c r="AD16" s="291"/>
    </row>
    <row r="17" spans="1:30" ht="21.95" customHeight="1">
      <c r="A17" s="274"/>
      <c r="B17" s="370"/>
      <c r="C17" s="57"/>
      <c r="D17" s="61"/>
      <c r="E17" s="294"/>
      <c r="F17" s="298"/>
      <c r="G17" s="42" t="s">
        <v>130</v>
      </c>
      <c r="H17" s="35"/>
      <c r="I17" s="35"/>
      <c r="J17" s="35"/>
      <c r="K17" s="35"/>
      <c r="L17" s="35"/>
      <c r="M17" s="35"/>
      <c r="N17" s="35"/>
      <c r="O17" s="35"/>
      <c r="P17" s="35"/>
      <c r="Q17" s="35"/>
      <c r="R17" s="35"/>
      <c r="S17" s="35"/>
      <c r="T17" s="35"/>
      <c r="U17" s="35"/>
      <c r="V17" s="35"/>
      <c r="W17" s="288"/>
      <c r="X17" s="289"/>
      <c r="Y17" s="289"/>
      <c r="Z17" s="289"/>
      <c r="AA17" s="289"/>
      <c r="AB17" s="290"/>
      <c r="AC17" s="289"/>
      <c r="AD17" s="291"/>
    </row>
    <row r="18" spans="1:30" ht="21.95" customHeight="1">
      <c r="A18" s="274"/>
      <c r="B18" s="370"/>
      <c r="C18" s="292" t="s">
        <v>111</v>
      </c>
      <c r="D18" s="293"/>
      <c r="E18" s="294" t="s">
        <v>145</v>
      </c>
      <c r="F18" s="298"/>
      <c r="G18" s="312" t="s">
        <v>161</v>
      </c>
      <c r="H18" s="313"/>
      <c r="I18" s="313"/>
      <c r="J18" s="313"/>
      <c r="K18" s="313"/>
      <c r="L18" s="313"/>
      <c r="M18" s="313"/>
      <c r="N18" s="313"/>
      <c r="O18" s="313"/>
      <c r="P18" s="313"/>
      <c r="Q18" s="313"/>
      <c r="R18" s="313"/>
      <c r="S18" s="313"/>
      <c r="T18" s="313"/>
      <c r="U18" s="313"/>
      <c r="V18" s="313"/>
      <c r="W18" s="288"/>
      <c r="X18" s="289"/>
      <c r="Y18" s="289"/>
      <c r="Z18" s="289"/>
      <c r="AA18" s="289"/>
      <c r="AB18" s="290"/>
      <c r="AC18" s="289"/>
      <c r="AD18" s="291"/>
    </row>
    <row r="19" spans="1:30" ht="21.95" customHeight="1">
      <c r="A19" s="274"/>
      <c r="B19" s="370"/>
      <c r="C19" s="40"/>
      <c r="D19" s="41"/>
      <c r="E19" s="294"/>
      <c r="F19" s="298"/>
      <c r="G19" s="42" t="s">
        <v>147</v>
      </c>
      <c r="H19" s="35"/>
      <c r="I19" s="35"/>
      <c r="J19" s="35"/>
      <c r="K19" s="35"/>
      <c r="L19" s="35"/>
      <c r="M19" s="35"/>
      <c r="N19" s="35"/>
      <c r="O19" s="35"/>
      <c r="P19" s="35"/>
      <c r="Q19" s="35"/>
      <c r="R19" s="35"/>
      <c r="S19" s="35"/>
      <c r="T19" s="35"/>
      <c r="U19" s="35"/>
      <c r="V19" s="35"/>
      <c r="W19" s="288"/>
      <c r="X19" s="290"/>
      <c r="Y19" s="289"/>
      <c r="Z19" s="289"/>
      <c r="AA19" s="302" t="s">
        <v>108</v>
      </c>
      <c r="AB19" s="303"/>
      <c r="AC19" s="289"/>
      <c r="AD19" s="291"/>
    </row>
    <row r="20" spans="1:30" ht="21.95" customHeight="1">
      <c r="A20" s="274"/>
      <c r="B20" s="370"/>
      <c r="C20" s="40"/>
      <c r="D20" s="41"/>
      <c r="E20" s="294"/>
      <c r="F20" s="298"/>
      <c r="G20" s="42" t="s">
        <v>162</v>
      </c>
      <c r="H20" s="35"/>
      <c r="I20" s="35"/>
      <c r="J20" s="35"/>
      <c r="K20" s="35"/>
      <c r="L20" s="35"/>
      <c r="M20" s="35"/>
      <c r="N20" s="35"/>
      <c r="O20" s="35"/>
      <c r="P20" s="35"/>
      <c r="Q20" s="35"/>
      <c r="R20" s="35"/>
      <c r="S20" s="35"/>
      <c r="T20" s="35"/>
      <c r="U20" s="35"/>
      <c r="V20" s="35"/>
      <c r="W20" s="288"/>
      <c r="X20" s="290"/>
      <c r="Y20" s="289"/>
      <c r="Z20" s="289"/>
      <c r="AA20" s="302" t="s">
        <v>108</v>
      </c>
      <c r="AB20" s="303"/>
      <c r="AC20" s="289"/>
      <c r="AD20" s="291"/>
    </row>
    <row r="21" spans="1:30" ht="18" customHeight="1">
      <c r="A21" s="274"/>
      <c r="B21" s="370"/>
      <c r="C21" s="40"/>
      <c r="D21" s="41"/>
      <c r="E21" s="294"/>
      <c r="F21" s="298"/>
      <c r="G21" s="47" t="s">
        <v>163</v>
      </c>
      <c r="H21" s="48"/>
      <c r="I21" s="48"/>
      <c r="J21" s="48"/>
      <c r="K21" s="48"/>
      <c r="L21" s="48"/>
      <c r="M21" s="48"/>
      <c r="N21" s="48"/>
      <c r="O21" s="48"/>
      <c r="P21" s="48"/>
      <c r="Q21" s="48"/>
      <c r="R21" s="48"/>
      <c r="S21" s="48"/>
      <c r="T21" s="48"/>
      <c r="U21" s="48"/>
      <c r="V21" s="48"/>
      <c r="W21" s="304"/>
      <c r="X21" s="306"/>
      <c r="Y21" s="304"/>
      <c r="Z21" s="305"/>
      <c r="AA21" s="349" t="s">
        <v>108</v>
      </c>
      <c r="AB21" s="350"/>
      <c r="AC21" s="304"/>
      <c r="AD21" s="310"/>
    </row>
    <row r="22" spans="1:30" ht="18" customHeight="1">
      <c r="A22" s="274"/>
      <c r="B22" s="370"/>
      <c r="C22" s="40"/>
      <c r="D22" s="41"/>
      <c r="E22" s="294"/>
      <c r="F22" s="298"/>
      <c r="G22" s="49" t="s">
        <v>152</v>
      </c>
      <c r="H22" s="50"/>
      <c r="I22" s="50"/>
      <c r="J22" s="50"/>
      <c r="K22" s="50"/>
      <c r="L22" s="50"/>
      <c r="M22" s="50"/>
      <c r="N22" s="50"/>
      <c r="O22" s="50"/>
      <c r="P22" s="50"/>
      <c r="Q22" s="50"/>
      <c r="R22" s="50"/>
      <c r="S22" s="50"/>
      <c r="T22" s="50"/>
      <c r="U22" s="50"/>
      <c r="V22" s="50"/>
      <c r="W22" s="307"/>
      <c r="X22" s="309"/>
      <c r="Y22" s="307"/>
      <c r="Z22" s="308"/>
      <c r="AA22" s="351"/>
      <c r="AB22" s="352"/>
      <c r="AC22" s="307"/>
      <c r="AD22" s="311"/>
    </row>
    <row r="23" spans="1:30" ht="21.95" customHeight="1">
      <c r="A23" s="274"/>
      <c r="B23" s="370"/>
      <c r="C23" s="40"/>
      <c r="D23" s="41"/>
      <c r="E23" s="294"/>
      <c r="F23" s="298"/>
      <c r="G23" s="62" t="s">
        <v>153</v>
      </c>
      <c r="H23" s="35"/>
      <c r="I23" s="35"/>
      <c r="J23" s="35"/>
      <c r="K23" s="35"/>
      <c r="L23" s="35"/>
      <c r="M23" s="35"/>
      <c r="N23" s="35"/>
      <c r="O23" s="35"/>
      <c r="P23" s="35"/>
      <c r="Q23" s="35"/>
      <c r="R23" s="35"/>
      <c r="S23" s="35"/>
      <c r="T23" s="35"/>
      <c r="U23" s="35"/>
      <c r="V23" s="35"/>
      <c r="W23" s="288"/>
      <c r="X23" s="289"/>
      <c r="Y23" s="289"/>
      <c r="Z23" s="289"/>
      <c r="AA23" s="289"/>
      <c r="AB23" s="290"/>
      <c r="AC23" s="289"/>
      <c r="AD23" s="291"/>
    </row>
    <row r="24" spans="1:30" ht="21.95" customHeight="1">
      <c r="A24" s="274"/>
      <c r="B24" s="370"/>
      <c r="C24" s="40"/>
      <c r="D24" s="41"/>
      <c r="E24" s="294"/>
      <c r="F24" s="298"/>
      <c r="G24" s="366" t="s">
        <v>164</v>
      </c>
      <c r="H24" s="367"/>
      <c r="I24" s="367"/>
      <c r="J24" s="367"/>
      <c r="K24" s="367"/>
      <c r="L24" s="367"/>
      <c r="M24" s="367"/>
      <c r="N24" s="367"/>
      <c r="O24" s="367"/>
      <c r="P24" s="367"/>
      <c r="Q24" s="367"/>
      <c r="R24" s="367"/>
      <c r="S24" s="367"/>
      <c r="T24" s="367"/>
      <c r="U24" s="367"/>
      <c r="V24" s="368"/>
      <c r="W24" s="288"/>
      <c r="X24" s="289"/>
      <c r="Y24" s="289"/>
      <c r="Z24" s="289"/>
      <c r="AA24" s="289"/>
      <c r="AB24" s="290"/>
      <c r="AC24" s="289"/>
      <c r="AD24" s="291"/>
    </row>
    <row r="25" spans="1:30" ht="21.95" customHeight="1">
      <c r="A25" s="276"/>
      <c r="B25" s="371"/>
      <c r="C25" s="51"/>
      <c r="D25" s="52"/>
      <c r="E25" s="299"/>
      <c r="F25" s="300"/>
      <c r="G25" s="374" t="s">
        <v>165</v>
      </c>
      <c r="H25" s="375"/>
      <c r="I25" s="375"/>
      <c r="J25" s="375"/>
      <c r="K25" s="375"/>
      <c r="L25" s="375"/>
      <c r="M25" s="375"/>
      <c r="N25" s="375"/>
      <c r="O25" s="375"/>
      <c r="P25" s="375"/>
      <c r="Q25" s="375"/>
      <c r="R25" s="375"/>
      <c r="S25" s="375"/>
      <c r="T25" s="375"/>
      <c r="U25" s="375"/>
      <c r="V25" s="376"/>
      <c r="W25" s="315"/>
      <c r="X25" s="316"/>
      <c r="Y25" s="316"/>
      <c r="Z25" s="316"/>
      <c r="AA25" s="316"/>
      <c r="AB25" s="317"/>
      <c r="AC25" s="316"/>
      <c r="AD25" s="318"/>
    </row>
    <row r="26" spans="1:30" ht="21.95" customHeight="1">
      <c r="A26" s="274" t="s">
        <v>131</v>
      </c>
      <c r="B26" s="275"/>
      <c r="C26" s="292" t="s">
        <v>106</v>
      </c>
      <c r="D26" s="293"/>
      <c r="E26" s="3" t="s">
        <v>132</v>
      </c>
      <c r="F26" s="3"/>
      <c r="G26" s="3"/>
      <c r="H26" s="3"/>
      <c r="I26" s="3"/>
      <c r="J26" s="3"/>
      <c r="K26" s="3"/>
      <c r="L26" s="3"/>
      <c r="M26" s="3"/>
      <c r="N26" s="3"/>
      <c r="O26" s="3"/>
      <c r="P26" s="3"/>
      <c r="Q26" s="3"/>
      <c r="R26" s="3"/>
      <c r="S26" s="3"/>
      <c r="T26" s="3"/>
      <c r="U26" s="3"/>
      <c r="V26" s="3"/>
      <c r="W26" s="353"/>
      <c r="X26" s="157"/>
      <c r="Y26" s="282"/>
      <c r="Z26" s="196"/>
      <c r="AA26" s="372" t="s">
        <v>108</v>
      </c>
      <c r="AB26" s="373"/>
      <c r="AC26" s="157"/>
      <c r="AD26" s="357"/>
    </row>
    <row r="27" spans="1:30" ht="21.95" customHeight="1">
      <c r="A27" s="274"/>
      <c r="B27" s="275"/>
      <c r="C27" s="286" t="s">
        <v>109</v>
      </c>
      <c r="D27" s="287"/>
      <c r="E27" s="35" t="s">
        <v>110</v>
      </c>
      <c r="F27" s="35"/>
      <c r="G27" s="35"/>
      <c r="H27" s="35"/>
      <c r="I27" s="35"/>
      <c r="J27" s="35"/>
      <c r="K27" s="35"/>
      <c r="L27" s="35"/>
      <c r="M27" s="35"/>
      <c r="N27" s="35"/>
      <c r="O27" s="35"/>
      <c r="P27" s="35"/>
      <c r="Q27" s="35"/>
      <c r="R27" s="35"/>
      <c r="S27" s="35"/>
      <c r="T27" s="35"/>
      <c r="U27" s="35"/>
      <c r="V27" s="35"/>
      <c r="W27" s="288"/>
      <c r="X27" s="289"/>
      <c r="Y27" s="289"/>
      <c r="Z27" s="289"/>
      <c r="AA27" s="289"/>
      <c r="AB27" s="290"/>
      <c r="AC27" s="289"/>
      <c r="AD27" s="291"/>
    </row>
    <row r="28" spans="1:30" ht="21.95" customHeight="1">
      <c r="A28" s="274"/>
      <c r="B28" s="275"/>
      <c r="C28" s="292" t="s">
        <v>111</v>
      </c>
      <c r="D28" s="293"/>
      <c r="E28" s="321" t="s">
        <v>133</v>
      </c>
      <c r="F28" s="321"/>
      <c r="G28" s="321"/>
      <c r="H28" s="321"/>
      <c r="I28" s="321"/>
      <c r="J28" s="321"/>
      <c r="K28" s="321"/>
      <c r="L28" s="321"/>
      <c r="M28" s="321"/>
      <c r="N28" s="321"/>
      <c r="O28" s="321"/>
      <c r="P28" s="321"/>
      <c r="Q28" s="321"/>
      <c r="R28" s="321"/>
      <c r="S28" s="321"/>
      <c r="T28" s="321"/>
      <c r="U28" s="321"/>
      <c r="V28" s="321"/>
      <c r="W28" s="35"/>
      <c r="X28" s="35"/>
      <c r="Y28" s="35"/>
      <c r="Z28" s="35"/>
      <c r="AA28" s="35"/>
      <c r="AB28" s="35"/>
      <c r="AC28" s="3"/>
      <c r="AD28" s="21"/>
    </row>
    <row r="29" spans="1:30" ht="21.95" customHeight="1">
      <c r="A29" s="274"/>
      <c r="B29" s="275"/>
      <c r="C29" s="40"/>
      <c r="D29" s="41"/>
      <c r="E29" s="322" t="s">
        <v>134</v>
      </c>
      <c r="F29" s="323"/>
      <c r="G29" s="35" t="s">
        <v>135</v>
      </c>
      <c r="H29" s="35"/>
      <c r="I29" s="35"/>
      <c r="J29" s="35"/>
      <c r="K29" s="35"/>
      <c r="L29" s="35"/>
      <c r="M29" s="35"/>
      <c r="N29" s="35"/>
      <c r="O29" s="35"/>
      <c r="P29" s="35"/>
      <c r="Q29" s="35"/>
      <c r="R29" s="35"/>
      <c r="S29" s="35"/>
      <c r="T29" s="35"/>
      <c r="U29" s="35"/>
      <c r="V29" s="35"/>
      <c r="W29" s="288"/>
      <c r="X29" s="289"/>
      <c r="Y29" s="289"/>
      <c r="Z29" s="289"/>
      <c r="AA29" s="289"/>
      <c r="AB29" s="290"/>
      <c r="AC29" s="324" t="s">
        <v>98</v>
      </c>
      <c r="AD29" s="325"/>
    </row>
    <row r="30" spans="1:30" ht="21.95" customHeight="1">
      <c r="A30" s="274"/>
      <c r="B30" s="275"/>
      <c r="C30" s="40"/>
      <c r="D30" s="41"/>
      <c r="E30" s="322"/>
      <c r="F30" s="323"/>
      <c r="G30" s="35" t="s">
        <v>136</v>
      </c>
      <c r="H30" s="35"/>
      <c r="I30" s="35"/>
      <c r="J30" s="35"/>
      <c r="K30" s="35"/>
      <c r="L30" s="35"/>
      <c r="M30" s="35"/>
      <c r="N30" s="35"/>
      <c r="O30" s="35"/>
      <c r="P30" s="35"/>
      <c r="Q30" s="35"/>
      <c r="R30" s="35"/>
      <c r="S30" s="35"/>
      <c r="T30" s="35"/>
      <c r="U30" s="35"/>
      <c r="V30" s="35"/>
      <c r="W30" s="288"/>
      <c r="X30" s="289"/>
      <c r="Y30" s="289"/>
      <c r="Z30" s="289"/>
      <c r="AA30" s="289"/>
      <c r="AB30" s="290"/>
      <c r="AC30" s="324" t="s">
        <v>98</v>
      </c>
      <c r="AD30" s="325"/>
    </row>
    <row r="31" spans="1:30" ht="21.95" customHeight="1">
      <c r="A31" s="274"/>
      <c r="B31" s="275"/>
      <c r="C31" s="40"/>
      <c r="D31" s="41"/>
      <c r="E31" s="322"/>
      <c r="F31" s="323"/>
      <c r="G31" s="35" t="s">
        <v>137</v>
      </c>
      <c r="H31" s="35"/>
      <c r="I31" s="35"/>
      <c r="J31" s="35"/>
      <c r="K31" s="35"/>
      <c r="L31" s="35"/>
      <c r="M31" s="35"/>
      <c r="N31" s="35"/>
      <c r="O31" s="35"/>
      <c r="P31" s="35"/>
      <c r="Q31" s="35"/>
      <c r="R31" s="35"/>
      <c r="S31" s="35"/>
      <c r="T31" s="35"/>
      <c r="U31" s="35"/>
      <c r="V31" s="35"/>
      <c r="W31" s="288"/>
      <c r="X31" s="289"/>
      <c r="Y31" s="289"/>
      <c r="Z31" s="289"/>
      <c r="AA31" s="289"/>
      <c r="AB31" s="290"/>
      <c r="AC31" s="324" t="s">
        <v>98</v>
      </c>
      <c r="AD31" s="325"/>
    </row>
    <row r="32" spans="1:30" ht="21.95" customHeight="1">
      <c r="A32" s="274"/>
      <c r="B32" s="275"/>
      <c r="C32" s="40"/>
      <c r="D32" s="41"/>
      <c r="E32" s="322"/>
      <c r="F32" s="323"/>
      <c r="G32" s="35" t="s">
        <v>138</v>
      </c>
      <c r="H32" s="35"/>
      <c r="I32" s="35"/>
      <c r="J32" s="333" t="s">
        <v>139</v>
      </c>
      <c r="K32" s="333"/>
      <c r="L32" s="333"/>
      <c r="M32" s="333"/>
      <c r="N32" s="333"/>
      <c r="O32" s="333"/>
      <c r="P32" s="333"/>
      <c r="Q32" s="333"/>
      <c r="R32" s="333"/>
      <c r="S32" s="333"/>
      <c r="T32" s="333"/>
      <c r="U32" s="333"/>
      <c r="V32" s="334"/>
      <c r="W32" s="288"/>
      <c r="X32" s="289"/>
      <c r="Y32" s="289"/>
      <c r="Z32" s="289"/>
      <c r="AA32" s="289"/>
      <c r="AB32" s="290"/>
      <c r="AC32" s="289"/>
      <c r="AD32" s="291"/>
    </row>
    <row r="33" spans="1:30" ht="21.95" customHeight="1">
      <c r="A33" s="274"/>
      <c r="B33" s="275"/>
      <c r="C33" s="286" t="s">
        <v>120</v>
      </c>
      <c r="D33" s="287"/>
      <c r="E33" s="35" t="s">
        <v>140</v>
      </c>
      <c r="F33" s="35"/>
      <c r="G33" s="35"/>
      <c r="H33" s="35"/>
      <c r="I33" s="35"/>
      <c r="J33" s="35"/>
      <c r="K33" s="35"/>
      <c r="L33" s="35"/>
      <c r="M33" s="35"/>
      <c r="N33" s="35"/>
      <c r="O33" s="35"/>
      <c r="P33" s="35"/>
      <c r="Q33" s="35"/>
      <c r="R33" s="35"/>
      <c r="S33" s="35"/>
      <c r="T33" s="35"/>
      <c r="U33" s="35"/>
      <c r="V33" s="35"/>
      <c r="W33" s="288"/>
      <c r="X33" s="289"/>
      <c r="Y33" s="289"/>
      <c r="Z33" s="289"/>
      <c r="AA33" s="289"/>
      <c r="AB33" s="290"/>
      <c r="AC33" s="289"/>
      <c r="AD33" s="291"/>
    </row>
    <row r="34" spans="1:30" ht="21.95" customHeight="1">
      <c r="A34" s="274"/>
      <c r="B34" s="275"/>
      <c r="C34" s="286" t="s">
        <v>141</v>
      </c>
      <c r="D34" s="287"/>
      <c r="E34" s="35" t="s">
        <v>142</v>
      </c>
      <c r="F34" s="35"/>
      <c r="G34" s="35"/>
      <c r="H34" s="35"/>
      <c r="I34" s="35"/>
      <c r="J34" s="35"/>
      <c r="K34" s="35"/>
      <c r="L34" s="35"/>
      <c r="M34" s="35"/>
      <c r="N34" s="35"/>
      <c r="O34" s="35"/>
      <c r="P34" s="35"/>
      <c r="Q34" s="35"/>
      <c r="R34" s="35"/>
      <c r="S34" s="35"/>
      <c r="T34" s="35"/>
      <c r="U34" s="35"/>
      <c r="V34" s="35"/>
      <c r="W34" s="288"/>
      <c r="X34" s="289"/>
      <c r="Y34" s="289"/>
      <c r="Z34" s="289"/>
      <c r="AA34" s="289"/>
      <c r="AB34" s="290"/>
      <c r="AC34" s="289"/>
      <c r="AD34" s="291"/>
    </row>
    <row r="35" spans="1:30" ht="21.95" customHeight="1">
      <c r="A35" s="276"/>
      <c r="B35" s="277"/>
      <c r="C35" s="326" t="s">
        <v>143</v>
      </c>
      <c r="D35" s="327"/>
      <c r="E35" s="55" t="s">
        <v>144</v>
      </c>
      <c r="F35" s="55"/>
      <c r="G35" s="55"/>
      <c r="H35" s="55"/>
      <c r="I35" s="55"/>
      <c r="J35" s="55"/>
      <c r="K35" s="55"/>
      <c r="L35" s="55"/>
      <c r="M35" s="55"/>
      <c r="N35" s="55"/>
      <c r="O35" s="55"/>
      <c r="P35" s="55"/>
      <c r="Q35" s="55"/>
      <c r="R35" s="55"/>
      <c r="S35" s="55"/>
      <c r="T35" s="55"/>
      <c r="U35" s="55"/>
      <c r="V35" s="55"/>
      <c r="W35" s="328"/>
      <c r="X35" s="329"/>
      <c r="Y35" s="315"/>
      <c r="Z35" s="316"/>
      <c r="AA35" s="330" t="s">
        <v>108</v>
      </c>
      <c r="AB35" s="331"/>
      <c r="AC35" s="329"/>
      <c r="AD35" s="332"/>
    </row>
    <row r="36" spans="1:30">
      <c r="A36" s="71" t="s">
        <v>183</v>
      </c>
    </row>
  </sheetData>
  <sheetProtection algorithmName="SHA-512" hashValue="W/L22tH6slsJEDGgU23kO5lO30vMV9kLSPB2u5E1n5IYXG7MEjjIBUBkCGDKvZ0RjF4ICzcjsq2HAlN+3KNVjA==" saltValue="DI51lUuL+7QY+IVTOFkYNg==" spinCount="100000" sheet="1" objects="1" scenarios="1"/>
  <mergeCells count="87">
    <mergeCell ref="AC33:AD33"/>
    <mergeCell ref="C34:D34"/>
    <mergeCell ref="W34:AB34"/>
    <mergeCell ref="AC34:AD34"/>
    <mergeCell ref="C35:D35"/>
    <mergeCell ref="W35:X35"/>
    <mergeCell ref="Y35:Z35"/>
    <mergeCell ref="AA35:AB35"/>
    <mergeCell ref="AC35:AD35"/>
    <mergeCell ref="AC30:AD30"/>
    <mergeCell ref="W31:AB31"/>
    <mergeCell ref="AC31:AD31"/>
    <mergeCell ref="J32:V32"/>
    <mergeCell ref="W32:AB32"/>
    <mergeCell ref="AC32:AD32"/>
    <mergeCell ref="AC8:AD8"/>
    <mergeCell ref="C9:D9"/>
    <mergeCell ref="AC27:AD27"/>
    <mergeCell ref="W17:AB17"/>
    <mergeCell ref="AC17:AD17"/>
    <mergeCell ref="AC26:AD26"/>
    <mergeCell ref="AA10:AB10"/>
    <mergeCell ref="AC10:AD10"/>
    <mergeCell ref="W11:X11"/>
    <mergeCell ref="Y11:Z11"/>
    <mergeCell ref="AC11:AD11"/>
    <mergeCell ref="E18:F25"/>
    <mergeCell ref="G18:V18"/>
    <mergeCell ref="G25:V25"/>
    <mergeCell ref="AC16:AD16"/>
    <mergeCell ref="E10:F17"/>
    <mergeCell ref="A26:B35"/>
    <mergeCell ref="C26:D26"/>
    <mergeCell ref="W26:X26"/>
    <mergeCell ref="Y26:Z26"/>
    <mergeCell ref="AA26:AB26"/>
    <mergeCell ref="C27:D27"/>
    <mergeCell ref="W27:AB27"/>
    <mergeCell ref="C28:D28"/>
    <mergeCell ref="E28:V28"/>
    <mergeCell ref="E29:F32"/>
    <mergeCell ref="W29:AB29"/>
    <mergeCell ref="C33:D33"/>
    <mergeCell ref="W33:AB33"/>
    <mergeCell ref="AC29:AD29"/>
    <mergeCell ref="W30:AB30"/>
    <mergeCell ref="W12:AB12"/>
    <mergeCell ref="AC12:AD12"/>
    <mergeCell ref="W13:AB14"/>
    <mergeCell ref="AC13:AD14"/>
    <mergeCell ref="W15:AB15"/>
    <mergeCell ref="AC15:AD15"/>
    <mergeCell ref="W25:AB25"/>
    <mergeCell ref="AA21:AB22"/>
    <mergeCell ref="AC18:AD18"/>
    <mergeCell ref="W19:X19"/>
    <mergeCell ref="Y19:Z19"/>
    <mergeCell ref="AC19:AD19"/>
    <mergeCell ref="AC20:AD20"/>
    <mergeCell ref="AC25:AD25"/>
    <mergeCell ref="A4:AD4"/>
    <mergeCell ref="A7:B7"/>
    <mergeCell ref="C7:V7"/>
    <mergeCell ref="W7:AB7"/>
    <mergeCell ref="AC7:AD7"/>
    <mergeCell ref="G10:V10"/>
    <mergeCell ref="W10:X10"/>
    <mergeCell ref="Y10:Z10"/>
    <mergeCell ref="A8:B25"/>
    <mergeCell ref="C18:D18"/>
    <mergeCell ref="W18:AB18"/>
    <mergeCell ref="AA19:AB19"/>
    <mergeCell ref="W20:X20"/>
    <mergeCell ref="Y20:Z20"/>
    <mergeCell ref="AA20:AB20"/>
    <mergeCell ref="W21:X22"/>
    <mergeCell ref="G16:V16"/>
    <mergeCell ref="W16:AB16"/>
    <mergeCell ref="C8:D8"/>
    <mergeCell ref="W8:AB8"/>
    <mergeCell ref="AC21:AD22"/>
    <mergeCell ref="W23:AB23"/>
    <mergeCell ref="AC23:AD23"/>
    <mergeCell ref="G24:V24"/>
    <mergeCell ref="W24:AB24"/>
    <mergeCell ref="AC24:AD24"/>
    <mergeCell ref="Y21:Z22"/>
  </mergeCells>
  <phoneticPr fontId="3"/>
  <dataValidations count="1">
    <dataValidation type="list" allowBlank="1" showInputMessage="1" showErrorMessage="1" sqref="W8:AD8 W12:W13 AC23:AD27 I9 M9 W26:X26 W10:X11 W27:AB27 W32:AD34 W29:AB31 W35:X35 AC35:AD35 X12:AB12 AD10:AD12 AC10:AC13 W15:AD17 W23:AB25 AC18:AC21 AD18:AD20 X19:X20 W18:W21" xr:uid="{DCC6A1A3-3615-463D-9F52-394E4AFCF1EF}">
      <formula1>"〇"</formula1>
    </dataValidation>
  </dataValidations>
  <pageMargins left="0.7" right="0.7" top="0.75" bottom="0.75" header="0.3" footer="0.3"/>
  <pageSetup paperSize="9" scale="96" orientation="portrait" r:id="rId1"/>
  <ignoredErrors>
    <ignoredError sqref="C8:D18 C26:D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EA88-1839-4738-9EFC-499198BA88D2}">
  <sheetPr>
    <tabColor rgb="FF00B0F0"/>
  </sheetPr>
  <dimension ref="A1:AD36"/>
  <sheetViews>
    <sheetView showZeros="0" view="pageBreakPreview" topLeftCell="A10" zoomScaleNormal="100" zoomScaleSheetLayoutView="100" workbookViewId="0">
      <selection activeCell="AF7" sqref="AF7"/>
    </sheetView>
  </sheetViews>
  <sheetFormatPr defaultRowHeight="18.75"/>
  <cols>
    <col min="1" max="30" width="2.625" customWidth="1"/>
  </cols>
  <sheetData>
    <row r="1" spans="1:30" s="59" customFormat="1">
      <c r="A1" s="59" t="s">
        <v>166</v>
      </c>
    </row>
    <row r="2" spans="1:30" s="59" customFormat="1"/>
    <row r="3" spans="1:30" s="59" customFormat="1"/>
    <row r="4" spans="1:30" s="59" customFormat="1">
      <c r="A4" s="377" t="s">
        <v>167</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row>
    <row r="5" spans="1:30" s="59" customForma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s="59" customFormat="1">
      <c r="A6" s="66"/>
      <c r="B6" s="66" t="s">
        <v>168</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1.95" customHeight="1">
      <c r="A7" s="3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8"/>
    </row>
    <row r="8" spans="1:30" ht="21.95" customHeight="1">
      <c r="A8" s="38"/>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8"/>
    </row>
    <row r="9" spans="1:30" ht="21.95" customHeight="1">
      <c r="A9" s="38"/>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8"/>
    </row>
    <row r="10" spans="1:30" ht="21.95" customHeight="1">
      <c r="A10" s="38"/>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8"/>
    </row>
    <row r="11" spans="1:30" ht="21.95" customHeight="1">
      <c r="A11" s="38"/>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8"/>
    </row>
    <row r="12" spans="1:30" ht="21.95" customHeight="1">
      <c r="A12" s="38"/>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8"/>
    </row>
    <row r="13" spans="1:30" ht="21.95" customHeight="1">
      <c r="A13" s="38"/>
      <c r="B13" s="378"/>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8"/>
    </row>
    <row r="14" spans="1:30" ht="21.95" customHeight="1">
      <c r="A14" s="38"/>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8"/>
    </row>
    <row r="15" spans="1:30" ht="21.95" customHeight="1">
      <c r="A15" s="38"/>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8"/>
    </row>
    <row r="16" spans="1:30" ht="21.95" customHeight="1">
      <c r="A16" s="38"/>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8"/>
    </row>
    <row r="17" spans="1:30" ht="21.95" customHeight="1">
      <c r="A17" s="38"/>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8"/>
    </row>
    <row r="18" spans="1:30" ht="21.95" customHeight="1">
      <c r="A18" s="38"/>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8"/>
    </row>
    <row r="19" spans="1:30" ht="21.95" customHeight="1">
      <c r="A19" s="38"/>
      <c r="B19" s="378"/>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8"/>
    </row>
    <row r="20" spans="1:30" ht="21.95" customHeight="1">
      <c r="A20" s="38"/>
      <c r="B20" s="378"/>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8"/>
    </row>
    <row r="21" spans="1:30" ht="21.95" customHeight="1">
      <c r="A21" s="38"/>
      <c r="B21" s="378"/>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8"/>
    </row>
    <row r="22" spans="1:30" ht="21.95" customHeight="1">
      <c r="A22" s="38"/>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8"/>
    </row>
    <row r="23" spans="1:30" ht="21.95" customHeight="1">
      <c r="A23" s="38"/>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8"/>
    </row>
    <row r="24" spans="1:30" ht="21.95" customHeight="1">
      <c r="A24" s="38"/>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8"/>
    </row>
    <row r="25" spans="1:30" ht="21.95" customHeight="1">
      <c r="A25" s="38"/>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8"/>
    </row>
    <row r="26" spans="1:30" ht="21.95" customHeight="1">
      <c r="A26" s="3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8"/>
    </row>
    <row r="27" spans="1:30" ht="21.95" customHeight="1">
      <c r="A27" s="3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8"/>
    </row>
    <row r="28" spans="1:30" ht="21.95" customHeight="1">
      <c r="A28" s="38"/>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8"/>
    </row>
    <row r="29" spans="1:30" ht="21.95" customHeight="1">
      <c r="A29" s="3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8"/>
    </row>
    <row r="30" spans="1:30" ht="21.95" customHeight="1">
      <c r="A30" s="38"/>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8"/>
    </row>
    <row r="31" spans="1:30" ht="21.95" customHeight="1">
      <c r="A31" s="3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8"/>
    </row>
    <row r="32" spans="1:30" ht="21.95" customHeight="1">
      <c r="A32" s="38"/>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8"/>
    </row>
    <row r="33" spans="1:30" ht="21.95" customHeight="1">
      <c r="A33" s="38"/>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8"/>
    </row>
    <row r="34" spans="1:30" ht="21.95" customHeight="1">
      <c r="A34" s="38"/>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8"/>
    </row>
    <row r="35" spans="1:30" ht="21.95" customHeight="1">
      <c r="A35" s="38"/>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8"/>
    </row>
    <row r="36" spans="1:30">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sheetData>
  <sheetProtection algorithmName="SHA-512" hashValue="VV8GiQciDGRJlE0wO1f+NK90XMXZJ6jZtvRkSW2hSJncupdDxXgES5k3krSd8ihjHD5RV6fLKUWiKlcjNB6oCA==" saltValue="56cJU3Ibs9/WE/mzwos7OA==" spinCount="100000" sheet="1" objects="1" scenarios="1"/>
  <protectedRanges>
    <protectedRange sqref="B7:AC35" name="範囲1"/>
  </protectedRanges>
  <mergeCells count="2">
    <mergeCell ref="A4:AD4"/>
    <mergeCell ref="B7:AC35"/>
  </mergeCells>
  <phoneticPr fontId="3"/>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796D-40A2-42D7-A110-32E10D217F26}">
  <sheetPr>
    <tabColor rgb="FF92D050"/>
  </sheetPr>
  <dimension ref="A1:AG39"/>
  <sheetViews>
    <sheetView showZeros="0" view="pageBreakPreview" topLeftCell="A22" zoomScaleNormal="100" zoomScaleSheetLayoutView="100" workbookViewId="0">
      <selection activeCell="I25" sqref="I25"/>
    </sheetView>
  </sheetViews>
  <sheetFormatPr defaultRowHeight="18.75"/>
  <cols>
    <col min="1" max="30" width="2.625" customWidth="1"/>
  </cols>
  <sheetData>
    <row r="1" spans="1:30">
      <c r="A1" t="s">
        <v>169</v>
      </c>
    </row>
    <row r="4" spans="1:30">
      <c r="A4" s="146" t="s">
        <v>170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171</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ht="18.75" customHeight="1">
      <c r="A10" s="380" t="s">
        <v>172</v>
      </c>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row>
    <row r="11" spans="1:30">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row>
    <row r="12" spans="1:30">
      <c r="A12" s="380"/>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row>
    <row r="13" spans="1:30" ht="18.75" customHeight="1">
      <c r="A13" s="380"/>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row>
    <row r="14" spans="1:30">
      <c r="A14" s="380"/>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row>
    <row r="15" spans="1:30">
      <c r="A15" s="380"/>
      <c r="B15" s="380"/>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row>
    <row r="16" spans="1:30">
      <c r="A16" s="380"/>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row>
    <row r="17" spans="1:33">
      <c r="A17" s="380"/>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row>
    <row r="18" spans="1:33">
      <c r="A18" s="380"/>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row>
    <row r="19" spans="1:33">
      <c r="A19" s="380"/>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row>
    <row r="20" spans="1:33">
      <c r="A20" s="380"/>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row>
    <row r="21" spans="1:33">
      <c r="A21" s="380"/>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row>
    <row r="22" spans="1:33">
      <c r="A22" s="380"/>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row>
    <row r="23" spans="1:33">
      <c r="A23" s="380"/>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row>
    <row r="24" spans="1:33">
      <c r="A24" t="s">
        <v>173</v>
      </c>
      <c r="B24" s="5"/>
      <c r="C24" s="381">
        <f>'申請書（1号様式）'!V2</f>
        <v>0</v>
      </c>
      <c r="D24" s="381"/>
      <c r="E24" s="60" t="s">
        <v>1</v>
      </c>
      <c r="F24" s="382">
        <f>'申請書（1号様式）'!Y2</f>
        <v>0</v>
      </c>
      <c r="G24" s="382"/>
      <c r="H24" s="60" t="s">
        <v>31</v>
      </c>
      <c r="I24" s="382">
        <f>'申請書（1号様式）'!AB2</f>
        <v>0</v>
      </c>
      <c r="J24" s="382"/>
      <c r="K24" s="59" t="s">
        <v>3</v>
      </c>
      <c r="S24" s="5"/>
      <c r="AE24" s="59"/>
    </row>
    <row r="28" spans="1:33">
      <c r="O28" t="s">
        <v>174</v>
      </c>
      <c r="Q28" s="379">
        <f>'申請書（1号様式）'!M6</f>
        <v>0</v>
      </c>
      <c r="R28" s="379"/>
      <c r="S28" s="379"/>
      <c r="T28" s="379"/>
      <c r="U28" s="379"/>
      <c r="V28" s="379"/>
      <c r="W28" s="379"/>
      <c r="X28" s="379"/>
      <c r="Y28" s="379"/>
      <c r="Z28" s="379"/>
      <c r="AA28" s="379"/>
      <c r="AB28" s="379"/>
      <c r="AC28" s="379"/>
      <c r="AD28" s="379"/>
      <c r="AG28" s="58"/>
    </row>
    <row r="29" spans="1:33">
      <c r="O29" t="s">
        <v>175</v>
      </c>
      <c r="Q29" s="379">
        <f>'申請書（1号様式）'!M8</f>
        <v>0</v>
      </c>
      <c r="R29" s="379"/>
      <c r="S29" s="379"/>
      <c r="T29" s="379"/>
      <c r="U29" s="379"/>
      <c r="V29" s="379"/>
      <c r="W29" s="379"/>
      <c r="X29" s="379"/>
      <c r="Y29" s="379"/>
      <c r="Z29" s="379"/>
      <c r="AA29" s="379"/>
      <c r="AB29" s="379"/>
      <c r="AC29" s="145" t="s">
        <v>7</v>
      </c>
      <c r="AD29" s="145"/>
    </row>
    <row r="30" spans="1:33">
      <c r="Q30" s="379">
        <f>'申請書（1号様式）'!M9</f>
        <v>0</v>
      </c>
      <c r="R30" s="379"/>
      <c r="S30" s="379"/>
      <c r="T30" s="379"/>
      <c r="U30" s="379"/>
      <c r="V30" s="379"/>
      <c r="W30" s="379"/>
      <c r="X30" s="379"/>
      <c r="Y30" s="379"/>
      <c r="Z30" s="379"/>
      <c r="AA30" s="379"/>
      <c r="AB30" s="379"/>
      <c r="AC30" s="145"/>
      <c r="AD30" s="145"/>
    </row>
    <row r="33" spans="3:30" ht="18.75" customHeight="1">
      <c r="C33" s="380" t="s">
        <v>176</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row>
    <row r="34" spans="3:3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row>
    <row r="35" spans="3:3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row>
    <row r="36" spans="3:3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row>
    <row r="37" spans="3:3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row>
    <row r="38" spans="3:3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row>
    <row r="39" spans="3:3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row>
  </sheetData>
  <sheetProtection algorithmName="SHA-512" hashValue="woQZuu+owZRkOFxiiQsbWUSMag03fb64/wl9Ln6lYbl6wSBctQHb8phUGSkQArz5LFXnNPCkuubrnWq0is8UIQ==" saltValue="cvMuUVZP3WQMUxieAfeQ0Q==" spinCount="100000" sheet="1" objects="1" scenarios="1"/>
  <mergeCells count="10">
    <mergeCell ref="Q29:AB29"/>
    <mergeCell ref="AC29:AD30"/>
    <mergeCell ref="Q30:AB30"/>
    <mergeCell ref="C33:AD39"/>
    <mergeCell ref="A4:AD4"/>
    <mergeCell ref="A10:AD23"/>
    <mergeCell ref="C24:D24"/>
    <mergeCell ref="F24:G24"/>
    <mergeCell ref="I24:J24"/>
    <mergeCell ref="Q28:AD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AED2E-7B37-40B1-B0DE-510F3F8AFE2A}">
  <sheetPr>
    <tabColor theme="9" tint="-0.249977111117893"/>
  </sheetPr>
  <dimension ref="A1:AD32"/>
  <sheetViews>
    <sheetView showZeros="0" view="pageBreakPreview" topLeftCell="A25" zoomScaleNormal="100" zoomScaleSheetLayoutView="100" workbookViewId="0">
      <selection activeCell="I27" sqref="I27"/>
    </sheetView>
  </sheetViews>
  <sheetFormatPr defaultRowHeight="18.75"/>
  <cols>
    <col min="1" max="30" width="2.625" customWidth="1"/>
  </cols>
  <sheetData>
    <row r="1" spans="1:30">
      <c r="A1" t="s">
        <v>177</v>
      </c>
    </row>
    <row r="4" spans="1:30">
      <c r="A4" s="146" t="s">
        <v>178</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171</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c r="A10" s="147" t="s">
        <v>179</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row>
    <row r="11" spans="1:30">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row>
    <row r="12" spans="1:30">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18.75" customHeight="1">
      <c r="A13" s="147" t="s">
        <v>180</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row>
    <row r="14" spans="1:30">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row>
    <row r="15" spans="1:30">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row>
    <row r="16" spans="1:30">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c r="A17" s="147" t="s">
        <v>181</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row>
    <row r="18" spans="1:30">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row>
    <row r="20" spans="1:30">
      <c r="A20" s="147" t="s">
        <v>182</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row>
    <row r="21" spans="1:30">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row>
    <row r="22" spans="1:30">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6" spans="1:30">
      <c r="A26" t="s">
        <v>173</v>
      </c>
      <c r="C26" s="381">
        <f>'申請書（1号様式）'!V2</f>
        <v>0</v>
      </c>
      <c r="D26" s="381"/>
      <c r="E26" s="60" t="s">
        <v>1</v>
      </c>
      <c r="F26" s="382">
        <f>'申請書（1号様式）'!Y2</f>
        <v>0</v>
      </c>
      <c r="G26" s="382"/>
      <c r="H26" s="60" t="s">
        <v>31</v>
      </c>
      <c r="I26" s="382">
        <f>'申請書（1号様式）'!AB2</f>
        <v>0</v>
      </c>
      <c r="J26" s="382"/>
      <c r="K26" s="59" t="s">
        <v>3</v>
      </c>
    </row>
    <row r="30" spans="1:30">
      <c r="O30" t="s">
        <v>174</v>
      </c>
      <c r="Q30" s="379">
        <f>'申請書（1号様式）'!M6</f>
        <v>0</v>
      </c>
      <c r="R30" s="379"/>
      <c r="S30" s="379"/>
      <c r="T30" s="379"/>
      <c r="U30" s="379"/>
      <c r="V30" s="379"/>
      <c r="W30" s="379"/>
      <c r="X30" s="379"/>
      <c r="Y30" s="379"/>
      <c r="Z30" s="379"/>
      <c r="AA30" s="379"/>
      <c r="AB30" s="379"/>
      <c r="AC30" s="379"/>
      <c r="AD30" s="379"/>
    </row>
    <row r="31" spans="1:30">
      <c r="O31" t="s">
        <v>175</v>
      </c>
      <c r="Q31" s="379">
        <f>'申請書（1号様式）'!M8</f>
        <v>0</v>
      </c>
      <c r="R31" s="379"/>
      <c r="S31" s="379"/>
      <c r="T31" s="379"/>
      <c r="U31" s="379"/>
      <c r="V31" s="379"/>
      <c r="W31" s="379"/>
      <c r="X31" s="379"/>
      <c r="Y31" s="379"/>
      <c r="Z31" s="379"/>
      <c r="AA31" s="379"/>
      <c r="AB31" s="379"/>
      <c r="AC31" s="145" t="s">
        <v>7</v>
      </c>
      <c r="AD31" s="145"/>
    </row>
    <row r="32" spans="1:30">
      <c r="Q32" s="379">
        <f>'申請書（1号様式）'!M9</f>
        <v>0</v>
      </c>
      <c r="R32" s="379"/>
      <c r="S32" s="379"/>
      <c r="T32" s="379"/>
      <c r="U32" s="379"/>
      <c r="V32" s="379"/>
      <c r="W32" s="379"/>
      <c r="X32" s="379"/>
      <c r="Y32" s="379"/>
      <c r="Z32" s="379"/>
      <c r="AA32" s="379"/>
      <c r="AB32" s="379"/>
      <c r="AC32" s="145"/>
      <c r="AD32" s="145"/>
    </row>
  </sheetData>
  <sheetProtection algorithmName="SHA-512" hashValue="i4yha7cI4sXzvufZUoCIKryhzPTZi5Z/NJlyN2aT9XfppkiLYHtYxLDMNE+2eW2JrklQTt6CLl001AyfnbkBDg==" saltValue="P7rZaglGN1K+6O/IK0s0Xg==" spinCount="100000" sheet="1" objects="1" scenarios="1"/>
  <mergeCells count="12">
    <mergeCell ref="Q30:AD30"/>
    <mergeCell ref="Q31:AB31"/>
    <mergeCell ref="AC31:AD32"/>
    <mergeCell ref="Q32:AB32"/>
    <mergeCell ref="A4:AD4"/>
    <mergeCell ref="A10:AD11"/>
    <mergeCell ref="A13:AD15"/>
    <mergeCell ref="A17:AD18"/>
    <mergeCell ref="A20:AD21"/>
    <mergeCell ref="C26:D26"/>
    <mergeCell ref="F26:G26"/>
    <mergeCell ref="I26:J26"/>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FC4-C4A6-4E86-8B0A-72A0F11B6918}">
  <sheetPr>
    <tabColor rgb="FFFFC000"/>
  </sheetPr>
  <dimension ref="A1:AD41"/>
  <sheetViews>
    <sheetView showZeros="0" view="pageBreakPreview" topLeftCell="A25" zoomScaleNormal="100" zoomScaleSheetLayoutView="100" workbookViewId="0">
      <selection activeCell="AF2" sqref="AF2"/>
    </sheetView>
  </sheetViews>
  <sheetFormatPr defaultRowHeight="18.75"/>
  <cols>
    <col min="1" max="30" width="2.625" customWidth="1"/>
  </cols>
  <sheetData>
    <row r="1" spans="1:30">
      <c r="A1" t="s">
        <v>246</v>
      </c>
    </row>
    <row r="2" spans="1:30">
      <c r="V2" s="143"/>
      <c r="W2" s="143"/>
      <c r="X2" t="s">
        <v>1</v>
      </c>
      <c r="Y2" s="144"/>
      <c r="Z2" s="144"/>
      <c r="AA2" t="s">
        <v>2</v>
      </c>
      <c r="AB2" s="144"/>
      <c r="AC2" s="144"/>
      <c r="AD2" t="s">
        <v>3</v>
      </c>
    </row>
    <row r="3" spans="1:30">
      <c r="A3" t="s">
        <v>4</v>
      </c>
    </row>
    <row r="5" spans="1:30">
      <c r="M5" t="s">
        <v>262</v>
      </c>
    </row>
    <row r="6" spans="1:30">
      <c r="M6" s="384">
        <f>'申請書（1号様式）'!$M$6</f>
        <v>0</v>
      </c>
      <c r="N6" s="384"/>
      <c r="O6" s="384"/>
      <c r="P6" s="384"/>
      <c r="Q6" s="384"/>
      <c r="R6" s="384"/>
      <c r="S6" s="384"/>
      <c r="T6" s="384"/>
      <c r="U6" s="384"/>
      <c r="V6" s="384"/>
      <c r="W6" s="384"/>
      <c r="X6" s="384"/>
      <c r="Y6" s="384"/>
      <c r="Z6" s="384"/>
      <c r="AA6" s="384"/>
      <c r="AB6" s="384"/>
      <c r="AC6" s="384"/>
      <c r="AD6" s="384"/>
    </row>
    <row r="7" spans="1:30">
      <c r="M7" t="s">
        <v>6</v>
      </c>
    </row>
    <row r="8" spans="1:30">
      <c r="M8" s="384">
        <f>'申請書（1号様式）'!M8</f>
        <v>0</v>
      </c>
      <c r="N8" s="384"/>
      <c r="O8" s="384"/>
      <c r="P8" s="384"/>
      <c r="Q8" s="384"/>
      <c r="R8" s="384"/>
      <c r="S8" s="384"/>
      <c r="T8" s="384"/>
      <c r="U8" s="384"/>
      <c r="V8" s="384"/>
      <c r="W8" s="384"/>
      <c r="X8" s="384"/>
      <c r="Y8" s="384"/>
      <c r="Z8" s="384"/>
      <c r="AA8" s="384"/>
      <c r="AB8" s="384"/>
      <c r="AC8" s="145" t="s">
        <v>7</v>
      </c>
      <c r="AD8" s="145"/>
    </row>
    <row r="9" spans="1:30">
      <c r="M9" s="384">
        <f>'申請書（1号様式）'!M9</f>
        <v>0</v>
      </c>
      <c r="N9" s="384"/>
      <c r="O9" s="384"/>
      <c r="P9" s="384"/>
      <c r="Q9" s="384"/>
      <c r="R9" s="384"/>
      <c r="S9" s="384"/>
      <c r="T9" s="384"/>
      <c r="U9" s="384"/>
      <c r="V9" s="384"/>
      <c r="W9" s="384"/>
      <c r="X9" s="384"/>
      <c r="Y9" s="384"/>
      <c r="Z9" s="384"/>
      <c r="AA9" s="384"/>
      <c r="AB9" s="384"/>
      <c r="AC9" s="145"/>
      <c r="AD9" s="145"/>
    </row>
    <row r="10" spans="1:30">
      <c r="M10" t="s">
        <v>8</v>
      </c>
    </row>
    <row r="11" spans="1:30">
      <c r="M11" s="384">
        <f>'申請書（1号様式）'!$M$11</f>
        <v>0</v>
      </c>
      <c r="N11" s="384"/>
      <c r="O11" s="384"/>
      <c r="P11" s="384"/>
      <c r="Q11" s="384"/>
      <c r="R11" s="384"/>
      <c r="S11" s="384"/>
      <c r="T11" s="384"/>
      <c r="U11" s="384"/>
      <c r="V11" s="384"/>
      <c r="W11" s="384"/>
      <c r="X11" s="384"/>
      <c r="Y11" s="384"/>
      <c r="Z11" s="384"/>
      <c r="AA11" s="384"/>
      <c r="AB11" s="384"/>
      <c r="AC11" s="384"/>
      <c r="AD11" s="384"/>
    </row>
    <row r="12" spans="1:30">
      <c r="M12" t="s">
        <v>9</v>
      </c>
    </row>
    <row r="13" spans="1:30">
      <c r="M13" s="384">
        <f>'申請書（1号様式）'!$M$13</f>
        <v>0</v>
      </c>
      <c r="N13" s="384"/>
      <c r="O13" s="384"/>
      <c r="P13" s="384"/>
      <c r="Q13" s="384"/>
      <c r="R13" s="384"/>
      <c r="S13" s="384"/>
      <c r="T13" s="384"/>
      <c r="U13" s="384"/>
      <c r="V13" s="384"/>
      <c r="W13" s="384"/>
      <c r="X13" s="384"/>
      <c r="Y13" s="384"/>
      <c r="Z13" s="384"/>
      <c r="AA13" s="384"/>
      <c r="AB13" s="384"/>
      <c r="AC13" s="384"/>
      <c r="AD13" s="384"/>
    </row>
    <row r="14" spans="1:30">
      <c r="O14" s="1"/>
      <c r="P14" s="1"/>
      <c r="Q14" s="1"/>
      <c r="R14" s="1"/>
      <c r="S14" s="1"/>
      <c r="T14" s="1"/>
      <c r="U14" s="1"/>
      <c r="V14" s="1"/>
      <c r="W14" s="1"/>
      <c r="X14" s="1"/>
      <c r="Y14" s="1"/>
      <c r="Z14" s="1"/>
      <c r="AA14" s="1"/>
      <c r="AB14" s="1"/>
      <c r="AC14" s="1"/>
      <c r="AD14" s="1"/>
    </row>
    <row r="15" spans="1:30">
      <c r="A15" s="146" t="s">
        <v>185</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18.75" customHeight="1">
      <c r="A17" s="383" t="s">
        <v>186</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row>
    <row r="18" spans="1:30">
      <c r="A18" s="383"/>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46" t="s">
        <v>12</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2" spans="1:30">
      <c r="A22" t="s">
        <v>187</v>
      </c>
    </row>
    <row r="23" spans="1:30">
      <c r="A23" t="s">
        <v>188</v>
      </c>
    </row>
    <row r="25" spans="1:30">
      <c r="A25" t="s">
        <v>189</v>
      </c>
    </row>
    <row r="26" spans="1:30">
      <c r="A26" t="s">
        <v>188</v>
      </c>
    </row>
    <row r="28" spans="1:30">
      <c r="A28" t="s">
        <v>190</v>
      </c>
    </row>
    <row r="29" spans="1:30">
      <c r="A29" s="76"/>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row>
    <row r="30" spans="1:30">
      <c r="A30" s="76"/>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row>
    <row r="31" spans="1:30">
      <c r="A31" t="s">
        <v>191</v>
      </c>
    </row>
    <row r="32" spans="1:30">
      <c r="A32" t="s">
        <v>192</v>
      </c>
    </row>
    <row r="33" spans="1:30">
      <c r="A33" t="s">
        <v>193</v>
      </c>
    </row>
    <row r="34" spans="1:30">
      <c r="Q34" t="s">
        <v>19</v>
      </c>
    </row>
    <row r="35" spans="1:30">
      <c r="Q35" t="s">
        <v>20</v>
      </c>
      <c r="U35" s="384">
        <f>'申請書（1号様式）'!U33</f>
        <v>0</v>
      </c>
      <c r="V35" s="384"/>
      <c r="W35" s="384"/>
      <c r="X35" s="384"/>
      <c r="Y35" s="384"/>
      <c r="Z35" s="384"/>
      <c r="AA35" s="384"/>
      <c r="AB35" s="384"/>
      <c r="AC35" s="384"/>
      <c r="AD35" s="384"/>
    </row>
    <row r="36" spans="1:30">
      <c r="Q36" t="s">
        <v>21</v>
      </c>
      <c r="U36" s="384">
        <f>'申請書（1号様式）'!U34</f>
        <v>0</v>
      </c>
      <c r="V36" s="384"/>
      <c r="W36" s="384"/>
      <c r="X36" s="384"/>
      <c r="Y36" s="384"/>
      <c r="Z36" s="384"/>
      <c r="AA36" s="384"/>
      <c r="AB36" s="384"/>
      <c r="AC36" s="384"/>
      <c r="AD36" s="384"/>
    </row>
    <row r="37" spans="1:30">
      <c r="Q37" t="s">
        <v>22</v>
      </c>
      <c r="U37" s="384">
        <f>'申請書（1号様式）'!U35</f>
        <v>0</v>
      </c>
      <c r="V37" s="384"/>
      <c r="W37" s="384"/>
      <c r="X37" s="384"/>
      <c r="Y37" s="384"/>
      <c r="Z37" s="384"/>
      <c r="AA37" s="384"/>
      <c r="AB37" s="384"/>
      <c r="AC37" s="384"/>
      <c r="AD37" s="384"/>
    </row>
    <row r="38" spans="1:30">
      <c r="Q38" t="s">
        <v>23</v>
      </c>
      <c r="U38" s="384">
        <f>'申請書（1号様式）'!U36</f>
        <v>0</v>
      </c>
      <c r="V38" s="384"/>
      <c r="W38" s="384"/>
      <c r="X38" s="384"/>
      <c r="Y38" s="384"/>
      <c r="Z38" s="384"/>
      <c r="AA38" s="384"/>
      <c r="AB38" s="384"/>
      <c r="AC38" s="384"/>
      <c r="AD38" s="384"/>
    </row>
    <row r="39" spans="1:30">
      <c r="Q39" t="s">
        <v>24</v>
      </c>
      <c r="U39" s="384">
        <f>'申請書（1号様式）'!U37</f>
        <v>0</v>
      </c>
      <c r="V39" s="384"/>
      <c r="W39" s="384"/>
      <c r="X39" s="384"/>
      <c r="Y39" s="384"/>
      <c r="Z39" s="384"/>
      <c r="AA39" s="384"/>
      <c r="AB39" s="384"/>
      <c r="AC39" s="384"/>
      <c r="AD39" s="384"/>
    </row>
    <row r="40" spans="1:30">
      <c r="Q40" t="s">
        <v>25</v>
      </c>
      <c r="U40" s="384">
        <f>'申請書（1号様式）'!U38</f>
        <v>0</v>
      </c>
      <c r="V40" s="384"/>
      <c r="W40" s="384"/>
      <c r="X40" s="384"/>
      <c r="Y40" s="384"/>
      <c r="Z40" s="384"/>
      <c r="AA40" s="384"/>
      <c r="AB40" s="384"/>
      <c r="AC40" s="384"/>
      <c r="AD40" s="384"/>
    </row>
    <row r="41" spans="1:30">
      <c r="Q41" t="s">
        <v>26</v>
      </c>
      <c r="U41" s="384">
        <f>'申請書（1号様式）'!U39</f>
        <v>0</v>
      </c>
      <c r="V41" s="384"/>
      <c r="W41" s="384"/>
      <c r="X41" s="384"/>
      <c r="Y41" s="384"/>
      <c r="Z41" s="384"/>
      <c r="AA41" s="384"/>
      <c r="AB41" s="384"/>
      <c r="AC41" s="384"/>
      <c r="AD41" s="384"/>
    </row>
  </sheetData>
  <sheetProtection algorithmName="SHA-512" hashValue="ZKoFXs7+S8xKbGFUlH28KRA9mZoihVNCfblPqRx7CKNdk6U7p0+eLpjE0+BcsoB83cXSlaE294zZdkpdXCEokg==" saltValue="OkY90AL/mVCNoKSt7+J5vQ==" spinCount="100000" sheet="1" objects="1" scenarios="1" formatCells="0"/>
  <mergeCells count="20">
    <mergeCell ref="U40:AD40"/>
    <mergeCell ref="U41:AD41"/>
    <mergeCell ref="B29:AD30"/>
    <mergeCell ref="U35:AD35"/>
    <mergeCell ref="U36:AD36"/>
    <mergeCell ref="U37:AD37"/>
    <mergeCell ref="U38:AD38"/>
    <mergeCell ref="U39:AD39"/>
    <mergeCell ref="A17:AD18"/>
    <mergeCell ref="A20:AD20"/>
    <mergeCell ref="AB2:AC2"/>
    <mergeCell ref="M6:AD6"/>
    <mergeCell ref="M8:AB8"/>
    <mergeCell ref="AC8:AD9"/>
    <mergeCell ref="M9:AB9"/>
    <mergeCell ref="V2:W2"/>
    <mergeCell ref="Y2:Z2"/>
    <mergeCell ref="M11:AD11"/>
    <mergeCell ref="M13:AD13"/>
    <mergeCell ref="A15:AD15"/>
  </mergeCells>
  <phoneticPr fontId="3"/>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F1E13CE934044EA16380BF99AFF0CA" ma:contentTypeVersion="2" ma:contentTypeDescription="新しいドキュメントを作成します。" ma:contentTypeScope="" ma:versionID="c32814ae9e449b16cd55bb686e85de12">
  <xsd:schema xmlns:xsd="http://www.w3.org/2001/XMLSchema" xmlns:xs="http://www.w3.org/2001/XMLSchema" xmlns:p="http://schemas.microsoft.com/office/2006/metadata/properties" xmlns:ns2="7fcec496-2167-4f49-9e6d-382d822243cf" targetNamespace="http://schemas.microsoft.com/office/2006/metadata/properties" ma:root="true" ma:fieldsID="ba0fa32b5d001174d16f6812a41f8da2" ns2:_="">
    <xsd:import namespace="7fcec496-2167-4f49-9e6d-382d822243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ec496-2167-4f49-9e6d-382d8222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C6BE7-AFDF-4B10-837F-B0E60643EE37}">
  <ds:schemaRefs>
    <ds:schemaRef ds:uri="http://schemas.microsoft.com/sharepoint/v3/contenttype/forms"/>
  </ds:schemaRefs>
</ds:datastoreItem>
</file>

<file path=customXml/itemProps2.xml><?xml version="1.0" encoding="utf-8"?>
<ds:datastoreItem xmlns:ds="http://schemas.openxmlformats.org/officeDocument/2006/customXml" ds:itemID="{98D4CCA0-959C-49AC-9EC9-0657D64826B8}">
  <ds:schemaRefs>
    <ds:schemaRef ds:uri="http://schemas.openxmlformats.org/package/2006/metadata/core-properties"/>
    <ds:schemaRef ds:uri="http://schemas.microsoft.com/office/2006/metadata/properties"/>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7fcec496-2167-4f49-9e6d-382d822243cf"/>
  </ds:schemaRefs>
</ds:datastoreItem>
</file>

<file path=customXml/itemProps3.xml><?xml version="1.0" encoding="utf-8"?>
<ds:datastoreItem xmlns:ds="http://schemas.openxmlformats.org/officeDocument/2006/customXml" ds:itemID="{13BA9C7B-B335-45D8-8871-9A09B460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cec496-2167-4f49-9e6d-382d8222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申請書（1号様式）</vt:lpstr>
      <vt:lpstr>補助事業計画書（1号様式　別紙1-1</vt:lpstr>
      <vt:lpstr>補助事業計画書（1号様式　別紙1-2）</vt:lpstr>
      <vt:lpstr>補助事業計画書（その２）※移動等円滑化経路 </vt:lpstr>
      <vt:lpstr>補助事業計画書（その２）※宿泊者特定経路</vt:lpstr>
      <vt:lpstr>補助事業計画書（その３）※必要に応じて</vt:lpstr>
      <vt:lpstr>誓約書（2号様式）</vt:lpstr>
      <vt:lpstr>同意書（３号様式）</vt:lpstr>
      <vt:lpstr>補助事業変更・中止申請書（５号様式）</vt:lpstr>
      <vt:lpstr>補助事業変更計画書（５号様式　別紙１-１）</vt:lpstr>
      <vt:lpstr>補助事業計画書（５号様式　別紙１-２）</vt:lpstr>
      <vt:lpstr>補助遅延等報告書（７号様式）</vt:lpstr>
      <vt:lpstr>実績報告書（８号様式）</vt:lpstr>
      <vt:lpstr>実績報告書（８号様式　別紙１-１）</vt:lpstr>
      <vt:lpstr>実績報告書（施設・客室整備・備品購入用）（８号式別紙１-２）</vt:lpstr>
      <vt:lpstr>請求書（10号様式）</vt:lpstr>
      <vt:lpstr>財産処分承認申請書（11号様式）</vt:lpstr>
      <vt:lpstr>'財産処分承認申請書（11号様式）'!Print_Area</vt:lpstr>
      <vt:lpstr>'実績報告書（８号様式　別紙１-１）'!Print_Area</vt:lpstr>
      <vt:lpstr>'実績報告書（８号様式）'!Print_Area</vt:lpstr>
      <vt:lpstr>'実績報告書（施設・客室整備・備品購入用）（８号式別紙１-２）'!Print_Area</vt:lpstr>
      <vt:lpstr>'申請書（1号様式）'!Print_Area</vt:lpstr>
      <vt:lpstr>'誓約書（2号様式）'!Print_Area</vt:lpstr>
      <vt:lpstr>'請求書（10号様式）'!Print_Area</vt:lpstr>
      <vt:lpstr>'同意書（３号様式）'!Print_Area</vt:lpstr>
      <vt:lpstr>'補助事業計画書（1号様式　別紙1-1'!Print_Area</vt:lpstr>
      <vt:lpstr>'補助事業計画書（1号様式　別紙1-2）'!Print_Area</vt:lpstr>
      <vt:lpstr>'補助事業計画書（５号様式　別紙１-２）'!Print_Area</vt:lpstr>
      <vt:lpstr>'補助事業計画書（その２）※移動等円滑化経路 '!Print_Area</vt:lpstr>
      <vt:lpstr>'補助事業計画書（その２）※宿泊者特定経路'!Print_Area</vt:lpstr>
      <vt:lpstr>'補助事業計画書（その３）※必要に応じて'!Print_Area</vt:lpstr>
      <vt:lpstr>'補助事業変更・中止申請書（５号様式）'!Print_Area</vt:lpstr>
      <vt:lpstr>'補助事業変更計画書（５号様式　別紙１-１）'!Print_Area</vt:lpstr>
      <vt:lpstr>'補助遅延等報告書（７号様式）'!Print_Area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tcvb200</dc:creator>
  <cp:keywords/>
  <dc:description/>
  <cp:lastModifiedBy>飯野 瑞希</cp:lastModifiedBy>
  <cp:revision/>
  <cp:lastPrinted>2021-04-16T08:55:42Z</cp:lastPrinted>
  <dcterms:created xsi:type="dcterms:W3CDTF">2020-06-09T04:10:39Z</dcterms:created>
  <dcterms:modified xsi:type="dcterms:W3CDTF">2022-03-29T05:53:25Z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0x010100B8F1E13CE934044EA16380BF99AFF0CA</vt:lpwstr>
  </property>
</Properties>
</file>