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fs01\tcvbfs01_share\インフラA\(緊急支援)宿泊施設非接触型サービス等導入支援補助金\R3　二定補正\【HP用\様式\"/>
    </mc:Choice>
  </mc:AlternateContent>
  <xr:revisionPtr revIDLastSave="0" documentId="13_ncr:1_{56DD5BFA-3223-4C47-83D2-5B748D6AFE85}" xr6:coauthVersionLast="36" xr6:coauthVersionMax="36" xr10:uidLastSave="{00000000-0000-0000-0000-000000000000}"/>
  <bookViews>
    <workbookView xWindow="0" yWindow="0" windowWidth="20490" windowHeight="7080" xr2:uid="{2580B86B-6308-4445-B2F1-BF28CF1B8313}"/>
  </bookViews>
  <sheets>
    <sheet name="第1号様式 別紙１(消耗品のみ)※法人・個人用" sheetId="2" r:id="rId1"/>
    <sheet name="【記入例】第1号様式 別紙※法人・個人用" sheetId="3" r:id="rId2"/>
    <sheet name="【記入例】第２・第８号様式　別紙※法人・個人用 " sheetId="4" r:id="rId3"/>
  </sheets>
  <definedNames>
    <definedName name="_xlnm._FilterDatabase" localSheetId="1" hidden="1">'【記入例】第1号様式 別紙※法人・個人用'!$L$15:$L$21</definedName>
    <definedName name="_xlnm._FilterDatabase" localSheetId="2" hidden="1">'【記入例】第２・第８号様式　別紙※法人・個人用 '!$L$15:$L$21</definedName>
    <definedName name="_xlnm._FilterDatabase" localSheetId="0" hidden="1">'第1号様式 別紙１(消耗品のみ)※法人・個人用'!$L$15:$L$19</definedName>
    <definedName name="_xlnm.Print_Area" localSheetId="1">'【記入例】第1号様式 別紙※法人・個人用'!$A$1:$V$23</definedName>
    <definedName name="_xlnm.Print_Area" localSheetId="2">'【記入例】第２・第８号様式　別紙※法人・個人用 '!$A$1:$V$23</definedName>
    <definedName name="_xlnm.Print_Area" localSheetId="0">'第1号様式 別紙１(消耗品のみ)※法人・個人用'!$A$1:$V$21</definedName>
    <definedName name="_xlnm.Print_Titles" localSheetId="1">'【記入例】第1号様式 別紙※法人・個人用'!$5:$8</definedName>
    <definedName name="_xlnm.Print_Titles" localSheetId="2">'【記入例】第２・第８号様式　別紙※法人・個人用 '!$5:$8</definedName>
    <definedName name="_xlnm.Print_Titles" localSheetId="0">'第1号様式 別紙１(消耗品のみ)※法人・個人用'!$5:$8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  <c r="S20" i="2"/>
  <c r="R20" i="2"/>
  <c r="Q20" i="2"/>
  <c r="J20" i="2"/>
  <c r="I20" i="2"/>
  <c r="K20" i="2" l="1"/>
  <c r="S22" i="3"/>
  <c r="M20" i="2"/>
  <c r="T22" i="3"/>
  <c r="T22" i="4"/>
  <c r="R22" i="4"/>
  <c r="Q22" i="4"/>
  <c r="M22" i="4"/>
  <c r="J22" i="4"/>
  <c r="I22" i="4"/>
  <c r="R22" i="3"/>
  <c r="Q22" i="3"/>
  <c r="M22" i="3"/>
  <c r="J22" i="3"/>
  <c r="K22" i="3" s="1"/>
  <c r="I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tcvb200</author>
    <author>島田　英介</author>
  </authors>
  <commentList>
    <comment ref="K3" authorId="0" shapeId="0" xr:uid="{EF861857-5E76-4D50-8119-F258CC19EB67}">
      <text>
        <r>
          <rPr>
            <b/>
            <sz val="28"/>
            <color indexed="81"/>
            <rFont val="MS P ゴシック"/>
            <family val="3"/>
            <charset val="128"/>
          </rPr>
          <t>本様式では、交付申請～交付決定～実績報告額～補助金確定額までの積算根拠資料を一つのシートで管理できるようにしています。
ＨＰ上に</t>
        </r>
        <r>
          <rPr>
            <b/>
            <u/>
            <sz val="28"/>
            <color indexed="81"/>
            <rFont val="MS P ゴシック"/>
            <family val="3"/>
            <charset val="128"/>
          </rPr>
          <t>記入例もご用意しておりますので、ご参考ください。</t>
        </r>
      </text>
    </comment>
    <comment ref="R5" authorId="1" shapeId="0" xr:uid="{B17CB2D7-B9EE-4C1A-9D04-2DAF25C9EE35}">
      <text>
        <r>
          <rPr>
            <b/>
            <sz val="36"/>
            <color indexed="81"/>
            <rFont val="MS P ゴシック"/>
            <family val="3"/>
            <charset val="128"/>
          </rPr>
          <t>【消耗品のみの申請】用
補助金申請額の上限／100万円</t>
        </r>
      </text>
    </comment>
    <comment ref="N11" authorId="1" shapeId="0" xr:uid="{914EBB15-6DE3-4EBD-9B8A-FF33B94A0099}">
      <text>
        <r>
          <rPr>
            <sz val="22"/>
            <color indexed="81"/>
            <rFont val="MS P ゴシック"/>
            <family val="3"/>
            <charset val="128"/>
          </rPr>
          <t>第２号様式または第８号様式提出の際に記載ください</t>
        </r>
      </text>
    </comment>
    <comment ref="C15" authorId="1" shapeId="0" xr:uid="{7FA034D2-17A9-4280-AD92-015BDC157369}">
      <text>
        <r>
          <rPr>
            <b/>
            <sz val="28"/>
            <color indexed="10"/>
            <rFont val="MS P ゴシック"/>
            <family val="3"/>
            <charset val="128"/>
          </rPr>
          <t>購入単価１０万円未満の物品購入費は消耗品となります。</t>
        </r>
        <r>
          <rPr>
            <sz val="28"/>
            <color indexed="81"/>
            <rFont val="MS P ゴシック"/>
            <family val="3"/>
            <charset val="128"/>
          </rPr>
          <t>全てこちらに記載ください。</t>
        </r>
      </text>
    </comment>
    <comment ref="D15" authorId="1" shapeId="0" xr:uid="{A7F8CAA7-058C-4F20-A22D-87208A697060}">
      <text>
        <r>
          <rPr>
            <sz val="22"/>
            <color indexed="81"/>
            <rFont val="MS P ゴシック"/>
            <family val="3"/>
            <charset val="128"/>
          </rPr>
          <t>記入欄が足りなくなりましたら、
行をコピーし追加してください。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tcvb200</author>
    <author>島田　英介</author>
  </authors>
  <commentList>
    <comment ref="K3" authorId="0" shapeId="0" xr:uid="{F79BDA44-5865-46D2-9ED0-3759D9A0B473}">
      <text>
        <r>
          <rPr>
            <b/>
            <sz val="28"/>
            <color indexed="81"/>
            <rFont val="MS P ゴシック"/>
            <family val="3"/>
            <charset val="128"/>
          </rPr>
          <t>本様式では、交付申請～交付決定～実績報告額～補助金確定額までの積算根拠資料を一つのシートで管理できるようにしています。</t>
        </r>
      </text>
    </comment>
    <comment ref="S4" authorId="1" shapeId="0" xr:uid="{4B903513-E599-494A-9280-4CE6A3188DEE}">
      <text>
        <r>
          <rPr>
            <b/>
            <sz val="36"/>
            <color indexed="81"/>
            <rFont val="MS P ゴシック"/>
            <family val="3"/>
            <charset val="128"/>
          </rPr>
          <t>【消耗品のみの申請】用
補助金申請額の上限／100万円</t>
        </r>
      </text>
    </comment>
    <comment ref="N11" authorId="1" shapeId="0" xr:uid="{1BEF4BA4-1DEB-48EA-A0ED-F513344BB8AD}">
      <text>
        <r>
          <rPr>
            <sz val="22"/>
            <color indexed="81"/>
            <rFont val="MS P ゴシック"/>
            <family val="3"/>
            <charset val="128"/>
          </rPr>
          <t>第２号様式または第８号様式提出の際に記載ください</t>
        </r>
      </text>
    </comment>
    <comment ref="C15" authorId="1" shapeId="0" xr:uid="{D1DC7A79-FAE6-4318-85F9-0A39FD626931}">
      <text>
        <r>
          <rPr>
            <b/>
            <sz val="28"/>
            <color indexed="10"/>
            <rFont val="MS P ゴシック"/>
            <family val="3"/>
            <charset val="128"/>
          </rPr>
          <t>購入単価１０万円未満の物品購入費は消耗品となります。</t>
        </r>
        <r>
          <rPr>
            <sz val="28"/>
            <color indexed="81"/>
            <rFont val="MS P ゴシック"/>
            <family val="3"/>
            <charset val="128"/>
          </rPr>
          <t>全てこちらに記載ください。</t>
        </r>
      </text>
    </comment>
    <comment ref="D15" authorId="1" shapeId="0" xr:uid="{C30DA5D2-984B-42B3-BAAF-0C5AEE65A078}">
      <text>
        <r>
          <rPr>
            <sz val="22"/>
            <color indexed="81"/>
            <rFont val="MS P ゴシック"/>
            <family val="3"/>
            <charset val="128"/>
          </rPr>
          <t>記入欄が足りなくなりましたら、
行をコピーし追加してください。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tcvb200</author>
    <author>島田　英介</author>
  </authors>
  <commentList>
    <comment ref="K3" authorId="0" shapeId="0" xr:uid="{2E155FA2-1937-4F5D-AE17-AE28A2B3A22D}">
      <text>
        <r>
          <rPr>
            <b/>
            <sz val="28"/>
            <color indexed="81"/>
            <rFont val="MS P ゴシック"/>
            <family val="3"/>
            <charset val="128"/>
          </rPr>
          <t xml:space="preserve">
本様式では、交付申請～交付決定～実績報告額～補助金確定額までの積算根拠資料を一つのシートで管理できるようにしています。</t>
        </r>
      </text>
    </comment>
    <comment ref="S4" authorId="1" shapeId="0" xr:uid="{34253C03-44E9-4197-B28E-1FF87C493CF6}">
      <text>
        <r>
          <rPr>
            <b/>
            <sz val="36"/>
            <color indexed="81"/>
            <rFont val="MS P ゴシック"/>
            <family val="3"/>
            <charset val="128"/>
          </rPr>
          <t>【消耗品のみの申請】用
補助金申請額の上限／100万円</t>
        </r>
      </text>
    </comment>
    <comment ref="N11" authorId="1" shapeId="0" xr:uid="{53F8A549-05BE-469C-BFC0-B258D0883BE0}">
      <text>
        <r>
          <rPr>
            <sz val="22"/>
            <color indexed="81"/>
            <rFont val="MS P ゴシック"/>
            <family val="3"/>
            <charset val="128"/>
          </rPr>
          <t>第２号様式または第８号様式提出の際に記載ください</t>
        </r>
      </text>
    </comment>
    <comment ref="C15" authorId="1" shapeId="0" xr:uid="{168FC48F-60EC-4E1C-8086-EF6953EC62CE}">
      <text>
        <r>
          <rPr>
            <b/>
            <sz val="28"/>
            <color indexed="10"/>
            <rFont val="MS P ゴシック"/>
            <family val="3"/>
            <charset val="128"/>
          </rPr>
          <t>購入単価１０万円未満の物品購入費は消耗品となります。</t>
        </r>
        <r>
          <rPr>
            <sz val="28"/>
            <color indexed="81"/>
            <rFont val="MS P ゴシック"/>
            <family val="3"/>
            <charset val="128"/>
          </rPr>
          <t>全てこちらに記載ください。</t>
        </r>
      </text>
    </comment>
    <comment ref="D15" authorId="1" shapeId="0" xr:uid="{BC360950-A4D3-440E-A2C7-3C4D693AFE04}">
      <text>
        <r>
          <rPr>
            <sz val="22"/>
            <color indexed="81"/>
            <rFont val="MS P ゴシック"/>
            <family val="3"/>
            <charset val="128"/>
          </rPr>
          <t>記入欄が足りなくなりましたら、
行をコピーし追加してください。</t>
        </r>
      </text>
    </comment>
  </commentList>
</comments>
</file>

<file path=xl/sharedStrings.xml><?xml version="1.0" encoding="utf-8"?>
<sst xmlns="http://schemas.openxmlformats.org/spreadsheetml/2006/main" count="213" uniqueCount="62">
  <si>
    <t>補助事業計画書・実績報告書</t>
    <rPh sb="0" eb="7">
      <t>ホジョジギョウケイカクショ</t>
    </rPh>
    <rPh sb="8" eb="12">
      <t>ジッセキホウコク</t>
    </rPh>
    <rPh sb="12" eb="13">
      <t>ショ</t>
    </rPh>
    <phoneticPr fontId="3"/>
  </si>
  <si>
    <t>作成月日</t>
    <rPh sb="0" eb="2">
      <t>サクセイ</t>
    </rPh>
    <rPh sb="2" eb="4">
      <t>ガッピ</t>
    </rPh>
    <phoneticPr fontId="3"/>
  </si>
  <si>
    <t>〔　　　　　〕階建・客室数〔　　　　〕部屋・宿泊定員〔　　　　　〕人</t>
    <phoneticPr fontId="3"/>
  </si>
  <si>
    <t>　　　　　　　　　　　　　　　　　　　　人</t>
    <phoneticPr fontId="3"/>
  </si>
  <si>
    <t>申請者にて所有　　・　　賃貸</t>
    <rPh sb="12" eb="14">
      <t>チンタイ</t>
    </rPh>
    <phoneticPr fontId="3"/>
  </si>
  <si>
    <t>補助事業者名</t>
    <rPh sb="0" eb="4">
      <t>ホジョジギョウ</t>
    </rPh>
    <rPh sb="4" eb="5">
      <t>シャ</t>
    </rPh>
    <rPh sb="5" eb="6">
      <t>メイ</t>
    </rPh>
    <phoneticPr fontId="3"/>
  </si>
  <si>
    <t>補記等</t>
    <rPh sb="0" eb="2">
      <t>ホキ</t>
    </rPh>
    <rPh sb="2" eb="3">
      <t>トウ</t>
    </rPh>
    <phoneticPr fontId="3"/>
  </si>
  <si>
    <t>総事業費</t>
    <rPh sb="0" eb="1">
      <t>ソウ</t>
    </rPh>
    <rPh sb="1" eb="4">
      <t>ジギョウヒ</t>
    </rPh>
    <phoneticPr fontId="3"/>
  </si>
  <si>
    <t>補助金実績額</t>
    <rPh sb="0" eb="2">
      <t>ホジョ</t>
    </rPh>
    <rPh sb="3" eb="5">
      <t>ジッセキ</t>
    </rPh>
    <rPh sb="5" eb="6">
      <t>ガク</t>
    </rPh>
    <phoneticPr fontId="3"/>
  </si>
  <si>
    <t>消耗品</t>
    <rPh sb="0" eb="3">
      <t>ショウモウヒン</t>
    </rPh>
    <phoneticPr fontId="3"/>
  </si>
  <si>
    <t>合計</t>
    <rPh sb="0" eb="2">
      <t>ゴウケイ</t>
    </rPh>
    <phoneticPr fontId="3"/>
  </si>
  <si>
    <t>申請者名称</t>
    <rPh sb="0" eb="5">
      <t>シンセイシャメイショウ</t>
    </rPh>
    <phoneticPr fontId="3"/>
  </si>
  <si>
    <t>対象施設名称</t>
    <rPh sb="0" eb="6">
      <t>タイショウシセツメイショウ</t>
    </rPh>
    <phoneticPr fontId="3"/>
  </si>
  <si>
    <t>施設規模</t>
    <rPh sb="0" eb="4">
      <t>シセツキボ</t>
    </rPh>
    <phoneticPr fontId="3"/>
  </si>
  <si>
    <t>常時使用する従業員の数</t>
    <rPh sb="0" eb="4">
      <t>ジョウジシヨウ</t>
    </rPh>
    <rPh sb="6" eb="9">
      <t>ジュウギョウイン</t>
    </rPh>
    <rPh sb="10" eb="11">
      <t>カズ</t>
    </rPh>
    <phoneticPr fontId="3"/>
  </si>
  <si>
    <t>施設所有形態</t>
    <rPh sb="0" eb="6">
      <t>シセツショユウケイタイ</t>
    </rPh>
    <phoneticPr fontId="3"/>
  </si>
  <si>
    <t>事業実施を請け負う企業について</t>
    <rPh sb="0" eb="4">
      <t>ジギョウジッシ</t>
    </rPh>
    <rPh sb="5" eb="6">
      <t>ウ</t>
    </rPh>
    <phoneticPr fontId="3"/>
  </si>
  <si>
    <t>申請事業</t>
    <rPh sb="0" eb="4">
      <t>シンセイジギョウ</t>
    </rPh>
    <phoneticPr fontId="3"/>
  </si>
  <si>
    <t>具体的内容</t>
    <rPh sb="0" eb="5">
      <t>グタイテキナイヨウ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</si>
  <si>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</si>
  <si>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分類</t>
    <rPh sb="0" eb="2">
      <t>ブンルイ</t>
    </rPh>
    <phoneticPr fontId="3"/>
  </si>
  <si>
    <t>項目番号</t>
    <rPh sb="0" eb="4">
      <t>コウモクバンゴウ</t>
    </rPh>
    <phoneticPr fontId="3"/>
  </si>
  <si>
    <r>
      <t>補助対象経費
（</t>
    </r>
    <r>
      <rPr>
        <b/>
        <u/>
        <sz val="16"/>
        <rFont val="ＭＳ Ｐゴシック"/>
        <family val="3"/>
        <charset val="128"/>
      </rPr>
      <t>税抜</t>
    </r>
    <r>
      <rPr>
        <sz val="14"/>
        <rFont val="ＭＳ Ｐゴシック"/>
        <family val="3"/>
        <charset val="128"/>
      </rPr>
      <t>）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</si>
  <si>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交付申請</t>
    <rPh sb="0" eb="4">
      <t>コウフシンセイ</t>
    </rPh>
    <phoneticPr fontId="3"/>
  </si>
  <si>
    <t>実績報告</t>
    <rPh sb="0" eb="2">
      <t>ジッセキ</t>
    </rPh>
    <rPh sb="2" eb="4">
      <t>ホウコク</t>
    </rPh>
    <phoneticPr fontId="3"/>
  </si>
  <si>
    <t>着手済の場合、
契約発注日</t>
    <rPh sb="0" eb="3">
      <t>チャクシュズ</t>
    </rPh>
    <rPh sb="4" eb="6">
      <t>バアイ</t>
    </rPh>
    <rPh sb="8" eb="13">
      <t>ケイヤクハッチュウビ</t>
    </rPh>
    <phoneticPr fontId="3"/>
  </si>
  <si>
    <t>未着手の場合、
予定月</t>
    <rPh sb="0" eb="3">
      <t>ミチャクシュ</t>
    </rPh>
    <rPh sb="4" eb="6">
      <t>バアイ</t>
    </rPh>
    <rPh sb="8" eb="10">
      <t>ヨテイ</t>
    </rPh>
    <rPh sb="10" eb="11">
      <t>ゲツ</t>
    </rPh>
    <phoneticPr fontId="3"/>
  </si>
  <si>
    <t>実施時期</t>
    <rPh sb="0" eb="4">
      <t>ジッシジキ</t>
    </rPh>
    <phoneticPr fontId="3"/>
  </si>
  <si>
    <t>財団記入欄</t>
    <rPh sb="0" eb="5">
      <t>ザイダンキニュウラン</t>
    </rPh>
    <phoneticPr fontId="3"/>
  </si>
  <si>
    <r>
      <rPr>
        <b/>
        <sz val="16"/>
        <rFont val="ＭＳ Ｐゴシック"/>
        <family val="3"/>
        <charset val="128"/>
      </rPr>
      <t>補助金申請額</t>
    </r>
    <r>
      <rPr>
        <sz val="14"/>
        <rFont val="ＭＳ Ｐゴシック"/>
        <family val="3"/>
        <charset val="128"/>
      </rPr>
      <t xml:space="preserve">
（補助対象経費×２/３）</t>
    </r>
    <rPh sb="0" eb="2">
      <t>ホジョ</t>
    </rPh>
    <rPh sb="3" eb="5">
      <t>シンセイ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3"/>
  </si>
  <si>
    <t>数量</t>
    <rPh sb="0" eb="2">
      <t>スウリョウ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</si>
  <si>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</si>
  <si>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r>
      <t xml:space="preserve">財団記入欄
</t>
    </r>
    <r>
      <rPr>
        <sz val="14"/>
        <rFont val="ＭＳ Ｐゴシック"/>
        <family val="3"/>
        <charset val="128"/>
      </rPr>
      <t>(ここは</t>
    </r>
    <r>
      <rPr>
        <b/>
        <u/>
        <sz val="14"/>
        <rFont val="ＭＳ Ｐゴシック"/>
        <family val="3"/>
        <charset val="128"/>
      </rPr>
      <t>記入しない</t>
    </r>
    <r>
      <rPr>
        <sz val="14"/>
        <rFont val="ＭＳ Ｐゴシック"/>
        <family val="3"/>
        <charset val="128"/>
      </rPr>
      <t>でください)</t>
    </r>
    <rPh sb="0" eb="4">
      <t>ザイダンキニュウ</t>
    </rPh>
    <rPh sb="4" eb="5">
      <t>ラン</t>
    </rPh>
    <rPh sb="10" eb="12">
      <t>キニュウ</t>
    </rPh>
    <phoneticPr fontId="3"/>
  </si>
  <si>
    <t>確認欄</t>
    <rPh sb="0" eb="2">
      <t>カクニン</t>
    </rPh>
    <rPh sb="2" eb="3">
      <t>ラン</t>
    </rPh>
    <phoneticPr fontId="3"/>
  </si>
  <si>
    <t>補助金確定額</t>
    <rPh sb="0" eb="3">
      <t>ホジョキン</t>
    </rPh>
    <rPh sb="3" eb="5">
      <t>カクテイ</t>
    </rPh>
    <rPh sb="5" eb="6">
      <t>ガク</t>
    </rPh>
    <phoneticPr fontId="3"/>
  </si>
  <si>
    <t>第１号様式、第２号様式、第８号様式　別紙1　※法人用、個人用</t>
    <rPh sb="6" eb="7">
      <t>ダイ</t>
    </rPh>
    <rPh sb="8" eb="11">
      <t>ゴウヨウシキ</t>
    </rPh>
    <rPh sb="12" eb="13">
      <t>ダイ</t>
    </rPh>
    <rPh sb="14" eb="17">
      <t>ゴウヨウシキ</t>
    </rPh>
    <rPh sb="23" eb="25">
      <t>ホウジン</t>
    </rPh>
    <rPh sb="25" eb="26">
      <t>ヨウ</t>
    </rPh>
    <rPh sb="27" eb="29">
      <t>コジン</t>
    </rPh>
    <rPh sb="29" eb="30">
      <t>ヨウ</t>
    </rPh>
    <phoneticPr fontId="3"/>
  </si>
  <si>
    <t>チェック欄</t>
    <rPh sb="4" eb="5">
      <t>ラン</t>
    </rPh>
    <phoneticPr fontId="3"/>
  </si>
  <si>
    <t>親会社、子会社、グループ会社等関連会社ではない。</t>
    <rPh sb="0" eb="1">
      <t>オヤ</t>
    </rPh>
    <phoneticPr fontId="3"/>
  </si>
  <si>
    <t>国や東京都等が実施する補助金との重複申請について</t>
    <rPh sb="0" eb="1">
      <t>クニ</t>
    </rPh>
    <rPh sb="2" eb="5">
      <t>トウキョウト</t>
    </rPh>
    <rPh sb="5" eb="6">
      <t>トウ</t>
    </rPh>
    <rPh sb="7" eb="9">
      <t>ジッシ</t>
    </rPh>
    <rPh sb="11" eb="14">
      <t>ホジョキン</t>
    </rPh>
    <rPh sb="16" eb="18">
      <t>チョウフク</t>
    </rPh>
    <rPh sb="18" eb="20">
      <t>シンセイ</t>
    </rPh>
    <phoneticPr fontId="3"/>
  </si>
  <si>
    <t>国や東京都等が実施する補助金との重複申請はない。　</t>
    <phoneticPr fontId="3"/>
  </si>
  <si>
    <t>親会社、子会社、グループ会社等関連会社である。（別途理由書提出）</t>
    <phoneticPr fontId="3"/>
  </si>
  <si>
    <t>既に交付決定を受けている本補助金との重複はない。</t>
    <rPh sb="0" eb="1">
      <t>スデ</t>
    </rPh>
    <rPh sb="2" eb="6">
      <t>コウフケッテイ</t>
    </rPh>
    <rPh sb="7" eb="8">
      <t>ウ</t>
    </rPh>
    <rPh sb="12" eb="16">
      <t>ホンホジョキン</t>
    </rPh>
    <rPh sb="18" eb="20">
      <t>チョウフク</t>
    </rPh>
    <phoneticPr fontId="3"/>
  </si>
  <si>
    <t>※親会社、子会社、グループ会社等関連会社とは、資本関係のある会社、役員及び社員を兼任している会社、
代表者の三親等以内の親族が経営する会社等をいいます。</t>
    <phoneticPr fontId="3"/>
  </si>
  <si>
    <t>※東京都等とは、東京都及び東京都の政策連携団体(当財団や中小企業振興公社等)をいいます。
※重複申請とは、本申請と同一内容について補助申請をすることをいいます。</t>
    <rPh sb="1" eb="5">
      <t>トウキョウトトウ</t>
    </rPh>
    <rPh sb="8" eb="12">
      <t>トウキョウトオヨ</t>
    </rPh>
    <rPh sb="13" eb="16">
      <t>トウキョウト</t>
    </rPh>
    <rPh sb="24" eb="27">
      <t>トウザイダン</t>
    </rPh>
    <rPh sb="28" eb="37">
      <t>チュウショウキギョウシンコウコウシャトウ</t>
    </rPh>
    <rPh sb="46" eb="50">
      <t>チョウフクシンセイ</t>
    </rPh>
    <rPh sb="65" eb="67">
      <t>ホジョ</t>
    </rPh>
    <rPh sb="67" eb="69">
      <t>シンセイ</t>
    </rPh>
    <phoneticPr fontId="3"/>
  </si>
  <si>
    <r>
      <t xml:space="preserve">財団記入欄
</t>
    </r>
    <r>
      <rPr>
        <sz val="8"/>
        <rFont val="ＭＳ Ｐゴシック"/>
        <family val="3"/>
        <charset val="128"/>
      </rPr>
      <t>(</t>
    </r>
    <r>
      <rPr>
        <b/>
        <u/>
        <sz val="8"/>
        <rFont val="ＭＳ Ｐゴシック"/>
        <family val="3"/>
        <charset val="128"/>
      </rPr>
      <t>記入しない</t>
    </r>
    <r>
      <rPr>
        <sz val="8"/>
        <rFont val="ＭＳ Ｐゴシック"/>
        <family val="3"/>
        <charset val="128"/>
      </rPr>
      <t>でください)</t>
    </r>
    <rPh sb="0" eb="2">
      <t>ザイダン</t>
    </rPh>
    <rPh sb="2" eb="4">
      <t>キニュウ</t>
    </rPh>
    <rPh sb="4" eb="5">
      <t>ラン</t>
    </rPh>
    <rPh sb="7" eb="9">
      <t>キニュウ</t>
    </rPh>
    <phoneticPr fontId="3"/>
  </si>
  <si>
    <t xml:space="preserve"> </t>
    <phoneticPr fontId="3"/>
  </si>
  <si>
    <t>株式会社　東京観光財団</t>
    <rPh sb="0" eb="4">
      <t>カブシキガイシャ</t>
    </rPh>
    <rPh sb="5" eb="11">
      <t>トウキョウカンコウザイダン</t>
    </rPh>
    <phoneticPr fontId="3"/>
  </si>
  <si>
    <t>東京ＭＧホテル</t>
    <rPh sb="0" eb="2">
      <t>トウキョウ</t>
    </rPh>
    <phoneticPr fontId="3"/>
  </si>
  <si>
    <r>
      <t>〔　</t>
    </r>
    <r>
      <rPr>
        <sz val="16"/>
        <color rgb="FFFF0000"/>
        <rFont val="ＭＳ ゴシック"/>
        <family val="3"/>
        <charset val="128"/>
      </rPr>
      <t>20</t>
    </r>
    <r>
      <rPr>
        <sz val="16"/>
        <rFont val="ＭＳ ゴシック"/>
        <family val="3"/>
        <charset val="128"/>
      </rPr>
      <t>　〕階建・客室数〔　</t>
    </r>
    <r>
      <rPr>
        <sz val="16"/>
        <color rgb="FFFF0000"/>
        <rFont val="ＭＳ ゴシック"/>
        <family val="3"/>
        <charset val="128"/>
      </rPr>
      <t>400</t>
    </r>
    <r>
      <rPr>
        <sz val="16"/>
        <rFont val="ＭＳ ゴシック"/>
        <family val="3"/>
        <charset val="128"/>
      </rPr>
      <t>　〕部屋・宿泊定員〔　</t>
    </r>
    <r>
      <rPr>
        <sz val="16"/>
        <color rgb="FFFF0000"/>
        <rFont val="ＭＳ ゴシック"/>
        <family val="3"/>
        <charset val="128"/>
      </rPr>
      <t>1,000</t>
    </r>
    <r>
      <rPr>
        <sz val="16"/>
        <rFont val="ＭＳ ゴシック"/>
        <family val="3"/>
        <charset val="128"/>
      </rPr>
      <t>　〕人</t>
    </r>
    <phoneticPr fontId="3"/>
  </si>
  <si>
    <t>✓</t>
  </si>
  <si>
    <r>
      <t>　　　　　　　　　　　　　　</t>
    </r>
    <r>
      <rPr>
        <sz val="16"/>
        <color rgb="FFFF0000"/>
        <rFont val="ＭＳ ゴシック"/>
        <family val="3"/>
        <charset val="128"/>
      </rPr>
      <t>　700</t>
    </r>
    <r>
      <rPr>
        <sz val="16"/>
        <rFont val="ＭＳ ゴシック"/>
        <family val="3"/>
        <charset val="128"/>
      </rPr>
      <t>　　人</t>
    </r>
    <phoneticPr fontId="3"/>
  </si>
  <si>
    <t>従業員食堂用アクリル板</t>
    <rPh sb="0" eb="6">
      <t>ジュウギョウインショクドウヨウ</t>
    </rPh>
    <rPh sb="10" eb="11">
      <t>バン</t>
    </rPh>
    <phoneticPr fontId="3"/>
  </si>
  <si>
    <t>12台</t>
    <rPh sb="2" eb="3">
      <t>ダイ</t>
    </rPh>
    <phoneticPr fontId="3"/>
  </si>
  <si>
    <t>ビニール手袋(100枚入り)</t>
    <rPh sb="4" eb="6">
      <t>テブクロ</t>
    </rPh>
    <rPh sb="10" eb="12">
      <t>マイイ</t>
    </rPh>
    <phoneticPr fontId="3"/>
  </si>
  <si>
    <t>500個</t>
    <rPh sb="3" eb="4">
      <t>コ</t>
    </rPh>
    <phoneticPr fontId="3"/>
  </si>
  <si>
    <t>消毒液(10L)</t>
    <rPh sb="0" eb="3">
      <t>ショウドクエキ</t>
    </rPh>
    <phoneticPr fontId="3"/>
  </si>
  <si>
    <t>10個</t>
    <rPh sb="2" eb="3">
      <t>コ</t>
    </rPh>
    <phoneticPr fontId="3"/>
  </si>
  <si>
    <t>宴会場用アクリル板</t>
    <rPh sb="0" eb="4">
      <t>エンカイジョウヨウ</t>
    </rPh>
    <rPh sb="8" eb="9">
      <t>バン</t>
    </rPh>
    <phoneticPr fontId="3"/>
  </si>
  <si>
    <t>200枚</t>
    <rPh sb="3" eb="4">
      <t>マイ</t>
    </rPh>
    <phoneticPr fontId="3"/>
  </si>
  <si>
    <t>100枚</t>
    <rPh sb="3" eb="4">
      <t>マイ</t>
    </rPh>
    <phoneticPr fontId="3"/>
  </si>
  <si>
    <t>株式会社東京観光財団</t>
    <rPh sb="0" eb="10">
      <t>カブシキガイシャトウキョウカンコウザイダン</t>
    </rPh>
    <phoneticPr fontId="3"/>
  </si>
  <si>
    <t>東京MGホテル</t>
    <rPh sb="0" eb="2">
      <t>トウキョウ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</si>
</sst>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22"/>
      <name val="游ゴシック"/>
      <family val="2"/>
      <charset val="128"/>
      <scheme val="minor"/>
    </font>
    <font>
      <sz val="10.5"/>
      <color rgb="FFFF0000"/>
      <name val="游ゴシック"/>
      <family val="2"/>
      <charset val="128"/>
      <scheme val="minor"/>
    </font>
    <font>
      <sz val="10.5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6"/>
      <name val="ＭＳ ゴシック"/>
      <family val="3"/>
      <charset val="128"/>
    </font>
    <font>
      <sz val="16"/>
      <name val="ＭＳ 明朝"/>
      <family val="1"/>
      <charset val="128"/>
    </font>
    <font>
      <b/>
      <sz val="28"/>
      <color indexed="81"/>
      <name val="MS P 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b/>
      <u/>
      <sz val="28"/>
      <color indexed="81"/>
      <name val="MS P ゴシック"/>
      <family val="3"/>
      <charset val="128"/>
    </font>
    <font>
      <b/>
      <u/>
      <sz val="8"/>
      <name val="ＭＳ Ｐゴシック"/>
      <family val="3"/>
      <charset val="128"/>
    </font>
    <font>
      <b/>
      <sz val="28"/>
      <color indexed="10"/>
      <name val="MS P ゴシック"/>
      <family val="3"/>
      <charset val="128"/>
    </font>
    <font>
      <sz val="28"/>
      <color indexed="81"/>
      <name val="MS P ゴシック"/>
      <family val="3"/>
      <charset val="128"/>
    </font>
    <font>
      <b/>
      <sz val="16"/>
      <name val="游ゴシック"/>
      <family val="3"/>
      <charset val="128"/>
      <scheme val="minor"/>
    </font>
    <font>
      <sz val="2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rgb="FFFFFFCC"/>
      </patternFill>
    </fill>
    <fill>
      <patternFill patternType="gray0625"/>
    </fill>
    <fill>
      <patternFill patternType="gray0625">
        <bgColor theme="8" tint="0.79998168889431442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5" fillId="4" borderId="40" xfId="0" applyNumberFormat="1" applyFont="1" applyFill="1" applyBorder="1" applyProtection="1">
      <alignment vertical="center"/>
      <protection locked="0"/>
    </xf>
    <xf numFmtId="38" fontId="5" fillId="4" borderId="13" xfId="0" applyNumberFormat="1" applyFont="1" applyFill="1" applyBorder="1" applyProtection="1">
      <alignment vertical="center"/>
    </xf>
    <xf numFmtId="0" fontId="15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9" fillId="0" borderId="0" xfId="0" applyFont="1" applyProtection="1">
      <alignment vertical="center"/>
      <protection locked="0"/>
    </xf>
    <xf numFmtId="0" fontId="13" fillId="0" borderId="46" xfId="0" applyFont="1" applyFill="1" applyBorder="1" applyAlignment="1" applyProtection="1">
      <alignment horizontal="center" vertical="center" wrapText="1"/>
      <protection locked="0"/>
    </xf>
    <xf numFmtId="38" fontId="5" fillId="4" borderId="38" xfId="0" applyNumberFormat="1" applyFont="1" applyFill="1" applyBorder="1" applyProtection="1">
      <alignment vertical="center"/>
      <protection locked="0"/>
    </xf>
    <xf numFmtId="177" fontId="5" fillId="5" borderId="42" xfId="0" applyNumberFormat="1" applyFont="1" applyFill="1" applyBorder="1" applyProtection="1">
      <alignment vertical="center"/>
      <protection locked="0"/>
    </xf>
    <xf numFmtId="176" fontId="5" fillId="4" borderId="59" xfId="1" applyNumberFormat="1" applyFont="1" applyFill="1" applyBorder="1" applyProtection="1">
      <alignment vertical="center"/>
      <protection locked="0"/>
    </xf>
    <xf numFmtId="38" fontId="5" fillId="4" borderId="42" xfId="0" applyNumberFormat="1" applyFont="1" applyFill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38" fontId="5" fillId="0" borderId="21" xfId="1" applyFont="1" applyFill="1" applyBorder="1" applyAlignment="1" applyProtection="1">
      <alignment vertical="center" wrapText="1" shrinkToFit="1"/>
      <protection locked="0"/>
    </xf>
    <xf numFmtId="38" fontId="5" fillId="0" borderId="44" xfId="1" applyFont="1" applyFill="1" applyBorder="1" applyAlignment="1" applyProtection="1">
      <alignment vertical="center" wrapText="1" shrinkToFit="1"/>
      <protection locked="0"/>
    </xf>
    <xf numFmtId="38" fontId="5" fillId="0" borderId="22" xfId="1" applyFont="1" applyFill="1" applyBorder="1" applyAlignment="1" applyProtection="1">
      <alignment vertical="center" wrapText="1" shrinkToFit="1"/>
      <protection locked="0"/>
    </xf>
    <xf numFmtId="38" fontId="5" fillId="0" borderId="23" xfId="1" applyFont="1" applyBorder="1" applyAlignment="1" applyProtection="1">
      <alignment vertical="center"/>
      <protection locked="0"/>
    </xf>
    <xf numFmtId="38" fontId="5" fillId="0" borderId="24" xfId="1" applyFont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8" fontId="5" fillId="0" borderId="26" xfId="1" applyFont="1" applyFill="1" applyBorder="1" applyAlignment="1" applyProtection="1">
      <alignment vertical="center" wrapText="1" shrinkToFit="1"/>
      <protection locked="0"/>
    </xf>
    <xf numFmtId="38" fontId="5" fillId="0" borderId="43" xfId="1" applyFont="1" applyFill="1" applyBorder="1" applyAlignment="1" applyProtection="1">
      <alignment vertical="center" wrapText="1" shrinkToFit="1"/>
      <protection locked="0"/>
    </xf>
    <xf numFmtId="38" fontId="5" fillId="0" borderId="27" xfId="1" applyFont="1" applyFill="1" applyBorder="1" applyAlignment="1" applyProtection="1">
      <alignment vertical="center" wrapText="1" shrinkToFit="1"/>
      <protection locked="0"/>
    </xf>
    <xf numFmtId="38" fontId="5" fillId="0" borderId="28" xfId="1" applyFont="1" applyBorder="1" applyAlignment="1" applyProtection="1">
      <alignment vertical="center"/>
      <protection locked="0"/>
    </xf>
    <xf numFmtId="38" fontId="5" fillId="0" borderId="12" xfId="1" applyFont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8" fontId="5" fillId="0" borderId="32" xfId="1" applyFont="1" applyFill="1" applyBorder="1" applyAlignment="1" applyProtection="1">
      <alignment vertical="center" wrapText="1" shrinkToFit="1"/>
      <protection locked="0"/>
    </xf>
    <xf numFmtId="38" fontId="5" fillId="0" borderId="45" xfId="1" applyFont="1" applyFill="1" applyBorder="1" applyAlignment="1" applyProtection="1">
      <alignment vertical="center" wrapText="1" shrinkToFit="1"/>
      <protection locked="0"/>
    </xf>
    <xf numFmtId="38" fontId="5" fillId="0" borderId="49" xfId="1" applyFont="1" applyFill="1" applyBorder="1" applyAlignment="1" applyProtection="1">
      <alignment vertical="center" wrapText="1" shrinkToFit="1"/>
      <protection locked="0"/>
    </xf>
    <xf numFmtId="38" fontId="5" fillId="0" borderId="33" xfId="1" applyFont="1" applyFill="1" applyBorder="1" applyAlignment="1" applyProtection="1">
      <alignment vertical="center" wrapText="1" shrinkToFit="1"/>
      <protection locked="0"/>
    </xf>
    <xf numFmtId="38" fontId="5" fillId="0" borderId="34" xfId="1" applyFont="1" applyBorder="1" applyAlignment="1" applyProtection="1">
      <alignment vertical="center"/>
      <protection locked="0"/>
    </xf>
    <xf numFmtId="38" fontId="5" fillId="0" borderId="35" xfId="1" applyFont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38" fontId="32" fillId="0" borderId="21" xfId="1" applyFont="1" applyFill="1" applyBorder="1" applyAlignment="1" applyProtection="1">
      <alignment vertical="center" wrapText="1" shrinkToFit="1"/>
      <protection locked="0"/>
    </xf>
    <xf numFmtId="38" fontId="32" fillId="0" borderId="44" xfId="1" applyFont="1" applyFill="1" applyBorder="1" applyAlignment="1" applyProtection="1">
      <alignment horizontal="center" vertical="center" wrapText="1" shrinkToFit="1"/>
      <protection locked="0"/>
    </xf>
    <xf numFmtId="14" fontId="32" fillId="0" borderId="47" xfId="1" applyNumberFormat="1" applyFont="1" applyFill="1" applyBorder="1" applyAlignment="1" applyProtection="1">
      <alignment vertical="center" wrapText="1" shrinkToFit="1"/>
      <protection locked="0"/>
    </xf>
    <xf numFmtId="14" fontId="32" fillId="0" borderId="22" xfId="1" applyNumberFormat="1" applyFont="1" applyFill="1" applyBorder="1" applyAlignment="1" applyProtection="1">
      <alignment vertical="center" wrapText="1" shrinkToFit="1"/>
      <protection locked="0"/>
    </xf>
    <xf numFmtId="38" fontId="32" fillId="0" borderId="23" xfId="1" applyFont="1" applyBorder="1" applyAlignment="1" applyProtection="1">
      <alignment vertical="center"/>
      <protection locked="0"/>
    </xf>
    <xf numFmtId="38" fontId="32" fillId="0" borderId="24" xfId="1" applyFont="1" applyBorder="1" applyAlignment="1" applyProtection="1">
      <alignment vertical="center"/>
      <protection locked="0"/>
    </xf>
    <xf numFmtId="0" fontId="32" fillId="8" borderId="8" xfId="0" applyFont="1" applyFill="1" applyBorder="1" applyAlignment="1" applyProtection="1">
      <alignment horizontal="center" vertical="center"/>
      <protection locked="0"/>
    </xf>
    <xf numFmtId="38" fontId="32" fillId="9" borderId="24" xfId="1" applyFont="1" applyFill="1" applyBorder="1" applyAlignment="1" applyProtection="1">
      <alignment vertical="center"/>
      <protection locked="0"/>
    </xf>
    <xf numFmtId="38" fontId="32" fillId="0" borderId="43" xfId="1" applyFont="1" applyFill="1" applyBorder="1" applyAlignment="1" applyProtection="1">
      <alignment horizontal="center" vertical="center" wrapText="1" shrinkToFit="1"/>
      <protection locked="0"/>
    </xf>
    <xf numFmtId="38" fontId="32" fillId="0" borderId="26" xfId="1" applyFont="1" applyFill="1" applyBorder="1" applyAlignment="1" applyProtection="1">
      <alignment vertical="center" wrapText="1" shrinkToFit="1"/>
      <protection locked="0"/>
    </xf>
    <xf numFmtId="14" fontId="32" fillId="0" borderId="48" xfId="1" applyNumberFormat="1" applyFont="1" applyFill="1" applyBorder="1" applyAlignment="1" applyProtection="1">
      <alignment vertical="center" wrapText="1" shrinkToFit="1"/>
      <protection locked="0"/>
    </xf>
    <xf numFmtId="14" fontId="32" fillId="0" borderId="27" xfId="1" applyNumberFormat="1" applyFont="1" applyFill="1" applyBorder="1" applyAlignment="1" applyProtection="1">
      <alignment vertical="center" wrapText="1" shrinkToFit="1"/>
      <protection locked="0"/>
    </xf>
    <xf numFmtId="38" fontId="32" fillId="0" borderId="28" xfId="1" applyFont="1" applyBorder="1" applyAlignment="1" applyProtection="1">
      <alignment vertical="center"/>
      <protection locked="0"/>
    </xf>
    <xf numFmtId="38" fontId="32" fillId="0" borderId="12" xfId="1" applyFont="1" applyBorder="1" applyAlignment="1" applyProtection="1">
      <alignment vertical="center"/>
      <protection locked="0"/>
    </xf>
    <xf numFmtId="38" fontId="32" fillId="9" borderId="12" xfId="1" applyFont="1" applyFill="1" applyBorder="1" applyAlignment="1" applyProtection="1">
      <alignment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38" fontId="32" fillId="0" borderId="28" xfId="1" applyFont="1" applyFill="1" applyBorder="1" applyAlignment="1" applyProtection="1">
      <alignment vertical="center"/>
      <protection locked="0"/>
    </xf>
    <xf numFmtId="38" fontId="32" fillId="0" borderId="12" xfId="1" applyFont="1" applyFill="1" applyBorder="1" applyAlignment="1" applyProtection="1">
      <alignment vertical="center"/>
      <protection locked="0"/>
    </xf>
    <xf numFmtId="0" fontId="32" fillId="8" borderId="29" xfId="0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8" borderId="36" xfId="0" applyFont="1" applyFill="1" applyBorder="1" applyAlignment="1" applyProtection="1">
      <alignment horizontal="center" vertical="center"/>
      <protection locked="0"/>
    </xf>
    <xf numFmtId="38" fontId="32" fillId="9" borderId="35" xfId="1" applyFont="1" applyFill="1" applyBorder="1" applyAlignment="1" applyProtection="1">
      <alignment vertical="center"/>
      <protection locked="0"/>
    </xf>
    <xf numFmtId="0" fontId="34" fillId="8" borderId="8" xfId="0" applyFont="1" applyFill="1" applyBorder="1" applyAlignment="1" applyProtection="1">
      <alignment horizontal="center" vertical="center"/>
      <protection locked="0"/>
    </xf>
    <xf numFmtId="38" fontId="32" fillId="0" borderId="22" xfId="1" applyFont="1" applyFill="1" applyBorder="1" applyAlignment="1" applyProtection="1">
      <alignment horizontal="center" vertical="center" wrapText="1" shrinkToFit="1"/>
      <protection locked="0"/>
    </xf>
    <xf numFmtId="38" fontId="32" fillId="0" borderId="27" xfId="1" applyFont="1" applyFill="1" applyBorder="1" applyAlignment="1" applyProtection="1">
      <alignment horizontal="center" vertical="center" wrapText="1" shrinkToFit="1"/>
      <protection locked="0"/>
    </xf>
    <xf numFmtId="38" fontId="32" fillId="0" borderId="33" xfId="1" applyFont="1" applyFill="1" applyBorder="1" applyAlignment="1" applyProtection="1">
      <alignment horizontal="center" vertical="center" wrapText="1" shrinkToFit="1"/>
      <protection locked="0"/>
    </xf>
    <xf numFmtId="0" fontId="34" fillId="8" borderId="29" xfId="0" applyFont="1" applyFill="1" applyBorder="1" applyAlignment="1" applyProtection="1">
      <alignment horizontal="center" vertical="center"/>
      <protection locked="0"/>
    </xf>
    <xf numFmtId="0" fontId="34" fillId="8" borderId="36" xfId="0" applyFont="1" applyFill="1" applyBorder="1" applyAlignment="1" applyProtection="1">
      <alignment horizontal="center" vertical="center"/>
      <protection locked="0"/>
    </xf>
    <xf numFmtId="38" fontId="32" fillId="0" borderId="35" xfId="1" applyFont="1" applyBorder="1" applyAlignment="1" applyProtection="1">
      <alignment vertical="center"/>
      <protection locked="0"/>
    </xf>
    <xf numFmtId="14" fontId="5" fillId="0" borderId="47" xfId="1" applyNumberFormat="1" applyFont="1" applyFill="1" applyBorder="1" applyAlignment="1" applyProtection="1">
      <alignment vertical="center" wrapText="1" shrinkToFit="1"/>
      <protection locked="0"/>
    </xf>
    <xf numFmtId="14" fontId="5" fillId="0" borderId="22" xfId="1" applyNumberFormat="1" applyFont="1" applyFill="1" applyBorder="1" applyAlignment="1" applyProtection="1">
      <alignment vertical="center" wrapText="1" shrinkToFit="1"/>
      <protection locked="0"/>
    </xf>
    <xf numFmtId="14" fontId="5" fillId="0" borderId="48" xfId="1" applyNumberFormat="1" applyFont="1" applyFill="1" applyBorder="1" applyAlignment="1" applyProtection="1">
      <alignment vertical="center" wrapText="1" shrinkToFit="1"/>
      <protection locked="0"/>
    </xf>
    <xf numFmtId="14" fontId="5" fillId="0" borderId="27" xfId="1" applyNumberFormat="1" applyFont="1" applyFill="1" applyBorder="1" applyAlignment="1" applyProtection="1">
      <alignment vertical="center" wrapText="1" shrinkToFit="1"/>
      <protection locked="0"/>
    </xf>
    <xf numFmtId="14" fontId="5" fillId="0" borderId="49" xfId="1" applyNumberFormat="1" applyFont="1" applyFill="1" applyBorder="1" applyAlignment="1" applyProtection="1">
      <alignment vertical="center" wrapText="1" shrinkToFit="1"/>
      <protection locked="0"/>
    </xf>
    <xf numFmtId="14" fontId="5" fillId="0" borderId="33" xfId="1" applyNumberFormat="1" applyFont="1" applyFill="1" applyBorder="1" applyAlignment="1" applyProtection="1">
      <alignment vertical="center" wrapText="1" shrinkToFit="1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38" fontId="5" fillId="0" borderId="81" xfId="1" applyFont="1" applyFill="1" applyBorder="1" applyAlignment="1" applyProtection="1">
      <alignment horizontal="center" vertical="center" wrapText="1" shrinkToFit="1"/>
      <protection locked="0"/>
    </xf>
    <xf numFmtId="38" fontId="5" fillId="0" borderId="82" xfId="1" applyFont="1" applyFill="1" applyBorder="1" applyAlignment="1" applyProtection="1">
      <alignment horizontal="center" vertical="center" wrapText="1" shrinkToFit="1"/>
      <protection locked="0"/>
    </xf>
    <xf numFmtId="38" fontId="5" fillId="0" borderId="32" xfId="1" applyFont="1" applyFill="1" applyBorder="1" applyAlignment="1" applyProtection="1">
      <alignment horizontal="center" vertical="center" wrapText="1" shrinkToFit="1"/>
      <protection locked="0"/>
    </xf>
    <xf numFmtId="38" fontId="5" fillId="0" borderId="83" xfId="1" applyFont="1" applyFill="1" applyBorder="1" applyAlignment="1" applyProtection="1">
      <alignment horizontal="center" vertical="center" wrapText="1" shrinkToFit="1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right" vertical="center"/>
      <protection locked="0"/>
    </xf>
    <xf numFmtId="0" fontId="5" fillId="4" borderId="38" xfId="0" applyFont="1" applyFill="1" applyBorder="1" applyAlignment="1" applyProtection="1">
      <alignment horizontal="right" vertical="center"/>
      <protection locked="0"/>
    </xf>
    <xf numFmtId="0" fontId="5" fillId="4" borderId="39" xfId="0" applyFont="1" applyFill="1" applyBorder="1" applyAlignment="1" applyProtection="1">
      <alignment horizontal="right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38" fontId="5" fillId="7" borderId="11" xfId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38" fontId="5" fillId="2" borderId="9" xfId="1" applyFont="1" applyFill="1" applyBorder="1" applyAlignment="1" applyProtection="1">
      <alignment horizontal="center" vertical="center"/>
    </xf>
    <xf numFmtId="38" fontId="5" fillId="2" borderId="13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 wrapText="1" shrinkToFit="1"/>
      <protection locked="0"/>
    </xf>
    <xf numFmtId="38" fontId="5" fillId="0" borderId="80" xfId="1" applyFont="1" applyFill="1" applyBorder="1" applyAlignment="1" applyProtection="1">
      <alignment horizontal="center" vertical="center" wrapText="1" shrinkToFi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20" fillId="7" borderId="11" xfId="0" applyFont="1" applyFill="1" applyBorder="1" applyAlignment="1" applyProtection="1">
      <alignment horizontal="center" vertical="center"/>
      <protection locked="0"/>
    </xf>
    <xf numFmtId="0" fontId="20" fillId="7" borderId="18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13" fillId="0" borderId="78" xfId="0" applyFont="1" applyFill="1" applyBorder="1" applyAlignment="1" applyProtection="1">
      <alignment horizontal="center" vertical="center"/>
      <protection locked="0"/>
    </xf>
    <xf numFmtId="0" fontId="13" fillId="0" borderId="79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vertical="center" wrapText="1"/>
    </xf>
    <xf numFmtId="0" fontId="5" fillId="0" borderId="70" xfId="0" applyFont="1" applyBorder="1" applyAlignment="1" applyProtection="1">
      <alignment horizontal="center" vertical="center" wrapText="1"/>
    </xf>
    <xf numFmtId="0" fontId="5" fillId="0" borderId="71" xfId="0" applyFont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horizontal="left" vertical="center" indent="1"/>
    </xf>
    <xf numFmtId="0" fontId="5" fillId="0" borderId="64" xfId="0" applyFont="1" applyBorder="1" applyAlignment="1" applyProtection="1">
      <alignment horizontal="left" vertical="center" indent="1"/>
    </xf>
    <xf numFmtId="0" fontId="5" fillId="0" borderId="23" xfId="0" applyFont="1" applyBorder="1" applyAlignment="1" applyProtection="1">
      <alignment horizontal="left" vertical="center" indent="1"/>
    </xf>
    <xf numFmtId="0" fontId="5" fillId="0" borderId="63" xfId="0" applyFont="1" applyBorder="1" applyAlignment="1" applyProtection="1">
      <alignment horizontal="left" vertical="center" wrapText="1" indent="1"/>
    </xf>
    <xf numFmtId="0" fontId="5" fillId="0" borderId="64" xfId="0" applyFont="1" applyBorder="1" applyAlignment="1" applyProtection="1">
      <alignment horizontal="left" vertical="center" wrapText="1" indent="1"/>
    </xf>
    <xf numFmtId="0" fontId="5" fillId="0" borderId="23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left" vertical="center" indent="1"/>
    </xf>
    <xf numFmtId="0" fontId="5" fillId="0" borderId="58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58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38" fontId="32" fillId="9" borderId="81" xfId="1" applyFont="1" applyFill="1" applyBorder="1" applyAlignment="1" applyProtection="1">
      <alignment horizontal="center" vertical="center" wrapText="1" shrinkToFit="1"/>
      <protection locked="0"/>
    </xf>
    <xf numFmtId="38" fontId="32" fillId="9" borderId="67" xfId="1" applyFont="1" applyFill="1" applyBorder="1" applyAlignment="1" applyProtection="1">
      <alignment horizontal="center" vertical="center" wrapText="1" shrinkToFit="1"/>
      <protection locked="0"/>
    </xf>
    <xf numFmtId="38" fontId="32" fillId="9" borderId="32" xfId="1" applyFont="1" applyFill="1" applyBorder="1" applyAlignment="1" applyProtection="1">
      <alignment horizontal="center" vertical="center" wrapText="1" shrinkToFit="1"/>
      <protection locked="0"/>
    </xf>
    <xf numFmtId="38" fontId="32" fillId="9" borderId="76" xfId="1" applyFont="1" applyFill="1" applyBorder="1" applyAlignment="1" applyProtection="1">
      <alignment horizontal="center" vertical="center" wrapText="1" shrinkToFit="1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38" fontId="33" fillId="7" borderId="11" xfId="1" applyFont="1" applyFill="1" applyBorder="1" applyAlignment="1" applyProtection="1">
      <alignment horizontal="center" vertical="center"/>
      <protection locked="0"/>
    </xf>
    <xf numFmtId="38" fontId="32" fillId="10" borderId="11" xfId="1" applyFont="1" applyFill="1" applyBorder="1" applyAlignment="1" applyProtection="1">
      <alignment horizontal="center" vertical="center"/>
      <protection locked="0"/>
    </xf>
    <xf numFmtId="38" fontId="32" fillId="8" borderId="9" xfId="1" applyFont="1" applyFill="1" applyBorder="1" applyAlignment="1" applyProtection="1">
      <alignment horizontal="center" vertical="center"/>
    </xf>
    <xf numFmtId="38" fontId="32" fillId="8" borderId="13" xfId="1" applyFont="1" applyFill="1" applyBorder="1" applyAlignment="1" applyProtection="1">
      <alignment horizontal="center" vertical="center"/>
    </xf>
    <xf numFmtId="38" fontId="32" fillId="9" borderId="21" xfId="1" applyFont="1" applyFill="1" applyBorder="1" applyAlignment="1" applyProtection="1">
      <alignment horizontal="center" vertical="center" wrapText="1" shrinkToFit="1"/>
      <protection locked="0"/>
    </xf>
    <xf numFmtId="38" fontId="32" fillId="9" borderId="65" xfId="1" applyFont="1" applyFill="1" applyBorder="1" applyAlignment="1" applyProtection="1">
      <alignment horizontal="center" vertical="center" wrapText="1" shrinkToFit="1"/>
      <protection locked="0"/>
    </xf>
    <xf numFmtId="0" fontId="5" fillId="0" borderId="8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3" xfId="0" applyFont="1" applyBorder="1" applyAlignment="1" applyProtection="1">
      <alignment horizontal="left" vertical="center" indent="1"/>
      <protection locked="0"/>
    </xf>
    <xf numFmtId="0" fontId="5" fillId="0" borderId="64" xfId="0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3" xfId="0" applyFont="1" applyBorder="1" applyAlignment="1" applyProtection="1">
      <alignment horizontal="left" vertical="center" wrapText="1" indent="1"/>
      <protection locked="0"/>
    </xf>
    <xf numFmtId="0" fontId="5" fillId="0" borderId="64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58" xfId="0" applyFont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1" fillId="0" borderId="63" xfId="0" applyFont="1" applyBorder="1" applyAlignment="1" applyProtection="1">
      <alignment horizontal="center" vertical="center"/>
      <protection locked="0"/>
    </xf>
    <xf numFmtId="0" fontId="31" fillId="0" borderId="64" xfId="0" applyFont="1" applyBorder="1" applyAlignment="1" applyProtection="1">
      <alignment horizontal="center" vertical="center"/>
      <protection locked="0"/>
    </xf>
    <xf numFmtId="0" fontId="31" fillId="0" borderId="65" xfId="0" applyFont="1" applyBorder="1" applyAlignment="1" applyProtection="1">
      <alignment horizontal="center" vertical="center"/>
      <protection locked="0"/>
    </xf>
    <xf numFmtId="38" fontId="32" fillId="0" borderId="81" xfId="1" applyFont="1" applyFill="1" applyBorder="1" applyAlignment="1" applyProtection="1">
      <alignment horizontal="left" vertical="center" wrapText="1" shrinkToFit="1"/>
      <protection locked="0"/>
    </xf>
    <xf numFmtId="38" fontId="32" fillId="0" borderId="82" xfId="1" applyFont="1" applyFill="1" applyBorder="1" applyAlignment="1" applyProtection="1">
      <alignment horizontal="left" vertical="center" wrapText="1" shrinkToFit="1"/>
      <protection locked="0"/>
    </xf>
    <xf numFmtId="38" fontId="32" fillId="0" borderId="32" xfId="1" applyFont="1" applyFill="1" applyBorder="1" applyAlignment="1" applyProtection="1">
      <alignment horizontal="left" vertical="center" wrapText="1" shrinkToFit="1"/>
      <protection locked="0"/>
    </xf>
    <xf numFmtId="38" fontId="32" fillId="0" borderId="83" xfId="1" applyFont="1" applyFill="1" applyBorder="1" applyAlignment="1" applyProtection="1">
      <alignment horizontal="left" vertical="center" wrapText="1" shrinkToFit="1"/>
      <protection locked="0"/>
    </xf>
    <xf numFmtId="38" fontId="35" fillId="7" borderId="11" xfId="1" applyFont="1" applyFill="1" applyBorder="1" applyAlignment="1" applyProtection="1">
      <alignment horizontal="center" vertical="center"/>
      <protection locked="0"/>
    </xf>
    <xf numFmtId="38" fontId="34" fillId="8" borderId="9" xfId="1" applyFont="1" applyFill="1" applyBorder="1" applyAlignment="1" applyProtection="1">
      <alignment horizontal="center" vertical="center"/>
    </xf>
    <xf numFmtId="38" fontId="34" fillId="8" borderId="13" xfId="1" applyFont="1" applyFill="1" applyBorder="1" applyAlignment="1" applyProtection="1">
      <alignment horizontal="center" vertical="center"/>
    </xf>
    <xf numFmtId="38" fontId="32" fillId="0" borderId="21" xfId="1" applyFont="1" applyFill="1" applyBorder="1" applyAlignment="1" applyProtection="1">
      <alignment horizontal="left" vertical="center" wrapText="1" shrinkToFit="1"/>
      <protection locked="0"/>
    </xf>
    <xf numFmtId="38" fontId="32" fillId="0" borderId="80" xfId="1" applyFont="1" applyFill="1" applyBorder="1" applyAlignment="1" applyProtection="1">
      <alignment horizontal="left" vertical="center" wrapText="1" shrinkToFit="1"/>
      <protection locked="0"/>
    </xf>
    <xf numFmtId="38" fontId="30" fillId="8" borderId="9" xfId="1" applyFont="1" applyFill="1" applyBorder="1" applyAlignment="1" applyProtection="1">
      <alignment horizontal="center" vertical="center"/>
    </xf>
    <xf numFmtId="38" fontId="30" fillId="8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1418167</xdr:colOff>
      <xdr:row>19</xdr:row>
      <xdr:rowOff>21167</xdr:rowOff>
    </xdr:from>
    <xdr:to>
      <xdr:col>10</xdr:col>
      <xdr:colOff>21167</xdr:colOff>
      <xdr:row>19</xdr:row>
      <xdr:rowOff>677333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0A881E8-6A68-4520-B81D-4FA73216FB58}"/>
            </a:ext>
          </a:extLst>
        </xdr:cNvPr>
        <xdr:cNvCxnSpPr/>
      </xdr:nvCxnSpPr>
      <xdr:spPr>
        <a:xfrm>
          <a:off x="18086917" y="16394642"/>
          <a:ext cx="31750" cy="656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1058333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254F10A-EE18-4197-8FC8-8E058E138485}"/>
            </a:ext>
          </a:extLst>
        </xdr:cNvPr>
        <xdr:cNvCxnSpPr/>
      </xdr:nvCxnSpPr>
      <xdr:spPr>
        <a:xfrm>
          <a:off x="6419850" y="10239375"/>
          <a:ext cx="1058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1418167</xdr:colOff>
      <xdr:row>19</xdr:row>
      <xdr:rowOff>21167</xdr:rowOff>
    </xdr:from>
    <xdr:to>
      <xdr:col>10</xdr:col>
      <xdr:colOff>21167</xdr:colOff>
      <xdr:row>19</xdr:row>
      <xdr:rowOff>677333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77A4E6-82A8-4733-A771-CF1051263AEC}"/>
            </a:ext>
          </a:extLst>
        </xdr:cNvPr>
        <xdr:cNvCxnSpPr/>
      </xdr:nvCxnSpPr>
      <xdr:spPr>
        <a:xfrm>
          <a:off x="18086917" y="13308542"/>
          <a:ext cx="31750" cy="656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1418167</xdr:colOff>
      <xdr:row>21</xdr:row>
      <xdr:rowOff>21167</xdr:rowOff>
    </xdr:from>
    <xdr:to>
      <xdr:col>10</xdr:col>
      <xdr:colOff>21167</xdr:colOff>
      <xdr:row>21</xdr:row>
      <xdr:rowOff>677333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7F62F4-45C4-4386-8068-A456902548AF}"/>
            </a:ext>
          </a:extLst>
        </xdr:cNvPr>
        <xdr:cNvCxnSpPr/>
      </xdr:nvCxnSpPr>
      <xdr:spPr>
        <a:xfrm>
          <a:off x="18086917" y="17166167"/>
          <a:ext cx="31750" cy="656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1058333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E736333-AAC2-4811-A45F-68A68AA83094}"/>
            </a:ext>
          </a:extLst>
        </xdr:cNvPr>
        <xdr:cNvCxnSpPr/>
      </xdr:nvCxnSpPr>
      <xdr:spPr>
        <a:xfrm>
          <a:off x="6419850" y="11010900"/>
          <a:ext cx="1058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7</xdr:row>
      <xdr:rowOff>95250</xdr:rowOff>
    </xdr:from>
    <xdr:to>
      <xdr:col>4</xdr:col>
      <xdr:colOff>635000</xdr:colOff>
      <xdr:row>7</xdr:row>
      <xdr:rowOff>492125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279C17C-365D-47CB-B814-85DC8BBBE289}"/>
            </a:ext>
          </a:extLst>
        </xdr:cNvPr>
        <xdr:cNvSpPr/>
      </xdr:nvSpPr>
      <xdr:spPr>
        <a:xfrm>
          <a:off x="6737350" y="3324225"/>
          <a:ext cx="1431925" cy="396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508000</xdr:colOff>
      <xdr:row>14</xdr:row>
      <xdr:rowOff>476250</xdr:rowOff>
    </xdr:from>
    <xdr:to>
      <xdr:col>12</xdr:col>
      <xdr:colOff>1333500</xdr:colOff>
      <xdr:row>15</xdr:row>
      <xdr:rowOff>412750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7AED45A-B15C-4675-ACDD-A71BB10B5EF0}"/>
            </a:ext>
          </a:extLst>
        </xdr:cNvPr>
        <xdr:cNvSpPr txBox="1"/>
      </xdr:nvSpPr>
      <xdr:spPr>
        <a:xfrm>
          <a:off x="20662900" y="11487150"/>
          <a:ext cx="1863725" cy="81280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FF00"/>
              </a:solidFill>
            </a:rPr>
            <a:t>ここは事務局にて記載します。</a:t>
          </a:r>
        </a:p>
      </xdr:txBody>
    </xdr:sp>
    <xdr:clientData/>
  </xdr:twoCellAnchor>
  <xdr:twoCellAnchor>
    <xdr:from>
      <xdr:col>19</xdr:col>
      <xdr:colOff>47626</xdr:colOff>
      <xdr:row>14</xdr:row>
      <xdr:rowOff>0</xdr:rowOff>
    </xdr:from>
    <xdr:to>
      <xdr:col>19</xdr:col>
      <xdr:colOff>1524000</xdr:colOff>
      <xdr:row>14</xdr:row>
      <xdr:rowOff>635000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F75EB8D-CB00-46CB-BB9A-68B74BC7BF8E}"/>
            </a:ext>
          </a:extLst>
        </xdr:cNvPr>
        <xdr:cNvSpPr txBox="1"/>
      </xdr:nvSpPr>
      <xdr:spPr>
        <a:xfrm>
          <a:off x="33321626" y="7239000"/>
          <a:ext cx="1476374" cy="63500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FF00"/>
              </a:solidFill>
            </a:rPr>
            <a:t>ここは事務局にて記載します。</a:t>
          </a:r>
        </a:p>
      </xdr:txBody>
    </xdr:sp>
    <xdr:clientData/>
  </xdr:twoCellAnchor>
  <xdr:twoCellAnchor>
    <xdr:from>
      <xdr:col>13</xdr:col>
      <xdr:colOff>3143250</xdr:colOff>
      <xdr:row>16</xdr:row>
      <xdr:rowOff>0</xdr:rowOff>
    </xdr:from>
    <xdr:to>
      <xdr:col>18</xdr:col>
      <xdr:colOff>666750</xdr:colOff>
      <xdr:row>18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CAA95CF-07BD-428B-8F9F-AD1EE2108EFE}"/>
            </a:ext>
          </a:extLst>
        </xdr:cNvPr>
        <xdr:cNvSpPr txBox="1"/>
      </xdr:nvSpPr>
      <xdr:spPr>
        <a:xfrm>
          <a:off x="25879425" y="12763500"/>
          <a:ext cx="6457950" cy="184785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ここは</a:t>
          </a:r>
          <a:r>
            <a:rPr kumimoji="1" lang="ja-JP" altLang="en-US" sz="2800" b="1" u="sng">
              <a:solidFill>
                <a:schemeClr val="bg1"/>
              </a:solidFill>
            </a:rPr>
            <a:t>実績報告時に記載</a:t>
          </a:r>
          <a:r>
            <a:rPr kumimoji="1" lang="ja-JP" altLang="en-US" sz="2000">
              <a:solidFill>
                <a:schemeClr val="bg1"/>
              </a:solidFill>
            </a:rPr>
            <a:t>いただきます。</a:t>
          </a:r>
          <a:endParaRPr kumimoji="1" lang="en-US" altLang="ja-JP" sz="2000">
            <a:solidFill>
              <a:schemeClr val="bg1"/>
            </a:solidFill>
          </a:endParaRPr>
        </a:p>
        <a:p>
          <a:endParaRPr kumimoji="1" lang="en-US" altLang="ja-JP" sz="2000">
            <a:solidFill>
              <a:schemeClr val="bg1"/>
            </a:solidFill>
          </a:endParaRPr>
        </a:p>
        <a:p>
          <a:r>
            <a:rPr kumimoji="1" lang="ja-JP" altLang="en-US" sz="2000">
              <a:solidFill>
                <a:schemeClr val="bg1"/>
              </a:solidFill>
            </a:rPr>
            <a:t>第２号様式または</a:t>
          </a:r>
          <a:endParaRPr kumimoji="1" lang="en-US" altLang="ja-JP" sz="2000">
            <a:solidFill>
              <a:schemeClr val="bg1"/>
            </a:solidFill>
          </a:endParaRPr>
        </a:p>
        <a:p>
          <a:r>
            <a:rPr kumimoji="1" lang="ja-JP" altLang="en-US" sz="2000">
              <a:solidFill>
                <a:schemeClr val="bg1"/>
              </a:solidFill>
            </a:rPr>
            <a:t>第８号様式に添付する際に記載ください。</a:t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1415772" cy="7789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239FB69-6875-49EB-A133-CB28BFE02A6E}"/>
            </a:ext>
          </a:extLst>
        </xdr:cNvPr>
        <xdr:cNvSpPr txBox="1"/>
      </xdr:nvSpPr>
      <xdr:spPr>
        <a:xfrm>
          <a:off x="7534275" y="238125"/>
          <a:ext cx="1415772" cy="77899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301625</xdr:colOff>
      <xdr:row>15</xdr:row>
      <xdr:rowOff>873125</xdr:rowOff>
    </xdr:from>
    <xdr:to>
      <xdr:col>11</xdr:col>
      <xdr:colOff>1016000</xdr:colOff>
      <xdr:row>16</xdr:row>
      <xdr:rowOff>587375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461F8143-E312-481E-AAFA-325BEDB8D853}"/>
            </a:ext>
          </a:extLst>
        </xdr:cNvPr>
        <xdr:cNvSpPr/>
      </xdr:nvSpPr>
      <xdr:spPr>
        <a:xfrm>
          <a:off x="18399125" y="9001125"/>
          <a:ext cx="2778125" cy="603250"/>
        </a:xfrm>
        <a:prstGeom prst="wedgeRoundRectCallout">
          <a:avLst>
            <a:gd name="adj1" fmla="val -56929"/>
            <a:gd name="adj2" fmla="val -100107"/>
            <a:gd name="adj3" fmla="val 16667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t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同じ物品でも発注・支払いが異なるものは、別々に記入下さい。</a:t>
          </a:r>
        </a:p>
      </xdr:txBody>
    </xdr:sp>
    <xdr:clientData/>
  </xdr:twoCellAnchor>
  <xdr:twoCellAnchor>
    <xdr:from>
      <xdr:col>17</xdr:col>
      <xdr:colOff>1418167</xdr:colOff>
      <xdr:row>21</xdr:row>
      <xdr:rowOff>21167</xdr:rowOff>
    </xdr:from>
    <xdr:to>
      <xdr:col>18</xdr:col>
      <xdr:colOff>21167</xdr:colOff>
      <xdr:row>21</xdr:row>
      <xdr:rowOff>677333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F5AC9BF-D994-480C-8B4B-CE22C67721A8}"/>
            </a:ext>
          </a:extLst>
        </xdr:cNvPr>
        <xdr:cNvCxnSpPr/>
      </xdr:nvCxnSpPr>
      <xdr:spPr>
        <a:xfrm>
          <a:off x="18125017" y="13394267"/>
          <a:ext cx="31750" cy="656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1828800</xdr:colOff>
      <xdr:row>21</xdr:row>
      <xdr:rowOff>704850</xdr:rowOff>
    </xdr:from>
    <xdr:to>
      <xdr:col>13</xdr:col>
      <xdr:colOff>152400</xdr:colOff>
      <xdr:row>22</xdr:row>
      <xdr:rowOff>685800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FAB8DB4-10D9-4410-9207-0A0A22CB2EBA}"/>
            </a:ext>
          </a:extLst>
        </xdr:cNvPr>
        <xdr:cNvSpPr/>
      </xdr:nvSpPr>
      <xdr:spPr>
        <a:xfrm>
          <a:off x="19964400" y="14077950"/>
          <a:ext cx="2971800" cy="723900"/>
        </a:xfrm>
        <a:prstGeom prst="wedgeRoundRectCallout">
          <a:avLst>
            <a:gd name="adj1" fmla="val -46672"/>
            <a:gd name="adj2" fmla="val -86949"/>
            <a:gd name="adj3" fmla="val 16667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t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消耗品のみの場合、</a:t>
          </a:r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800" b="1" u="sng">
              <a:solidFill>
                <a:schemeClr val="bg1"/>
              </a:solidFill>
            </a:rPr>
            <a:t>上限額は</a:t>
          </a:r>
          <a:r>
            <a:rPr kumimoji="1" lang="en-US" altLang="ja-JP" sz="1800" b="1" u="sng">
              <a:solidFill>
                <a:schemeClr val="bg1"/>
              </a:solidFill>
            </a:rPr>
            <a:t>100</a:t>
          </a:r>
          <a:r>
            <a:rPr kumimoji="1" lang="ja-JP" altLang="en-US" sz="1800" b="1" u="sng">
              <a:solidFill>
                <a:schemeClr val="bg1"/>
              </a:solidFill>
            </a:rPr>
            <a:t>万円</a:t>
          </a:r>
          <a:r>
            <a:rPr kumimoji="1" lang="ja-JP" altLang="en-US" sz="1400">
              <a:solidFill>
                <a:schemeClr val="bg1"/>
              </a:solidFill>
            </a:rPr>
            <a:t>になります。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1418167</xdr:colOff>
      <xdr:row>21</xdr:row>
      <xdr:rowOff>21167</xdr:rowOff>
    </xdr:from>
    <xdr:to>
      <xdr:col>10</xdr:col>
      <xdr:colOff>21167</xdr:colOff>
      <xdr:row>21</xdr:row>
      <xdr:rowOff>677333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28A408C-295C-4E62-A153-3DD144223FA9}"/>
            </a:ext>
          </a:extLst>
        </xdr:cNvPr>
        <xdr:cNvCxnSpPr/>
      </xdr:nvCxnSpPr>
      <xdr:spPr>
        <a:xfrm>
          <a:off x="18086917" y="17166167"/>
          <a:ext cx="31750" cy="656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1058333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12876E1-1431-42C9-AF2A-319229422F58}"/>
            </a:ext>
          </a:extLst>
        </xdr:cNvPr>
        <xdr:cNvCxnSpPr/>
      </xdr:nvCxnSpPr>
      <xdr:spPr>
        <a:xfrm>
          <a:off x="6419850" y="11010900"/>
          <a:ext cx="1058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1058333</xdr:colOff>
      <xdr:row>14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4AB2483-4D90-4F45-A824-0C82B75B51F4}"/>
            </a:ext>
          </a:extLst>
        </xdr:cNvPr>
        <xdr:cNvCxnSpPr/>
      </xdr:nvCxnSpPr>
      <xdr:spPr>
        <a:xfrm>
          <a:off x="6419850" y="11010900"/>
          <a:ext cx="1058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723900</xdr:colOff>
      <xdr:row>14</xdr:row>
      <xdr:rowOff>0</xdr:rowOff>
    </xdr:from>
    <xdr:to>
      <xdr:col>12</xdr:col>
      <xdr:colOff>1460500</xdr:colOff>
      <xdr:row>14</xdr:row>
      <xdr:rowOff>857250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584FD46-95D7-4A6C-AC59-79F57AD022A2}"/>
            </a:ext>
          </a:extLst>
        </xdr:cNvPr>
        <xdr:cNvSpPr txBox="1"/>
      </xdr:nvSpPr>
      <xdr:spPr>
        <a:xfrm>
          <a:off x="20885150" y="7239000"/>
          <a:ext cx="1784350" cy="85725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FF00"/>
              </a:solidFill>
            </a:rPr>
            <a:t>ここは事務局にて記載します。</a:t>
          </a:r>
        </a:p>
      </xdr:txBody>
    </xdr:sp>
    <xdr:clientData/>
  </xdr:twoCellAnchor>
  <xdr:twoCellAnchor>
    <xdr:from>
      <xdr:col>19</xdr:col>
      <xdr:colOff>47625</xdr:colOff>
      <xdr:row>14</xdr:row>
      <xdr:rowOff>0</xdr:rowOff>
    </xdr:from>
    <xdr:to>
      <xdr:col>19</xdr:col>
      <xdr:colOff>1523999</xdr:colOff>
      <xdr:row>14</xdr:row>
      <xdr:rowOff>698500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DE6FDF7-33C7-499E-874A-0C555CC0BBF9}"/>
            </a:ext>
          </a:extLst>
        </xdr:cNvPr>
        <xdr:cNvSpPr txBox="1"/>
      </xdr:nvSpPr>
      <xdr:spPr>
        <a:xfrm>
          <a:off x="33607375" y="7239000"/>
          <a:ext cx="1476374" cy="69850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FF00"/>
              </a:solidFill>
            </a:rPr>
            <a:t>ここは事務局にて記載します。</a:t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1415772" cy="7789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BBB02C1-E4F6-4F25-90F6-F842E54A3922}"/>
            </a:ext>
          </a:extLst>
        </xdr:cNvPr>
        <xdr:cNvSpPr txBox="1"/>
      </xdr:nvSpPr>
      <xdr:spPr>
        <a:xfrm>
          <a:off x="7534275" y="238125"/>
          <a:ext cx="1415772" cy="77899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317500</xdr:colOff>
      <xdr:row>7</xdr:row>
      <xdr:rowOff>95250</xdr:rowOff>
    </xdr:from>
    <xdr:to>
      <xdr:col>4</xdr:col>
      <xdr:colOff>635000</xdr:colOff>
      <xdr:row>7</xdr:row>
      <xdr:rowOff>492125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36A387-FA51-40AA-82D7-AF1FE901D720}"/>
            </a:ext>
          </a:extLst>
        </xdr:cNvPr>
        <xdr:cNvSpPr/>
      </xdr:nvSpPr>
      <xdr:spPr>
        <a:xfrm>
          <a:off x="6737350" y="3324225"/>
          <a:ext cx="1431925" cy="396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1058333</xdr:colOff>
      <xdr:row>14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16B4D60-F486-4D68-808C-0364E52798BB}"/>
            </a:ext>
          </a:extLst>
        </xdr:cNvPr>
        <xdr:cNvCxnSpPr/>
      </xdr:nvCxnSpPr>
      <xdr:spPr>
        <a:xfrm>
          <a:off x="6419850" y="11010900"/>
          <a:ext cx="1058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16</xdr:row>
      <xdr:rowOff>266700</xdr:rowOff>
    </xdr:from>
    <xdr:to>
      <xdr:col>11</xdr:col>
      <xdr:colOff>981075</xdr:colOff>
      <xdr:row>16</xdr:row>
      <xdr:rowOff>869950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AC4C88C1-B637-4A57-AC68-185C1F2794E8}"/>
            </a:ext>
          </a:extLst>
        </xdr:cNvPr>
        <xdr:cNvSpPr/>
      </xdr:nvSpPr>
      <xdr:spPr>
        <a:xfrm>
          <a:off x="18402300" y="9258300"/>
          <a:ext cx="2771775" cy="603250"/>
        </a:xfrm>
        <a:prstGeom prst="wedgeRoundRectCallout">
          <a:avLst>
            <a:gd name="adj1" fmla="val -56929"/>
            <a:gd name="adj2" fmla="val -100107"/>
            <a:gd name="adj3" fmla="val 16667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t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同じ物品でも発注・支払いが異なるものは、別々に記入下さい。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0215-3D4D-4D6B-83BC-E51B4C41B664}">
  <sheetPr>
    <pageSetUpPr fitToPage="1"/>
  </sheetPr>
  <dimension ref="A1:V21"/>
  <sheetViews>
    <sheetView tabSelected="1" view="pageBreakPreview" zoomScale="30" zoomScaleNormal="45" zoomScaleSheetLayoutView="30" workbookViewId="0">
      <selection activeCell="N15" sqref="N15:O15"/>
    </sheetView>
  </sheetViews>
  <sheetFormatPr defaultColWidth="9" defaultRowHeight="18.75"/>
  <cols>
    <col min="1" max="1" width="34.25" style="1" customWidth="1"/>
    <col min="2" max="2" width="36" style="1" customWidth="1"/>
    <col min="3" max="3" width="14" style="1" customWidth="1"/>
    <col min="4" max="4" width="14.625" style="1" customWidth="1"/>
    <col min="5" max="5" width="48.375" style="1" customWidth="1"/>
    <col min="6" max="6" width="16.25" style="1" customWidth="1"/>
    <col min="7" max="7" width="18.125" style="1" customWidth="1"/>
    <col min="8" max="8" width="18.375" style="1" customWidth="1"/>
    <col min="9" max="10" width="18.75" style="1" customWidth="1"/>
    <col min="11" max="11" width="27" style="1" bestFit="1" customWidth="1"/>
    <col min="12" max="12" width="13.625" style="1" bestFit="1" customWidth="1"/>
    <col min="13" max="13" width="20.25" style="1" customWidth="1"/>
    <col min="14" max="14" width="48.375" style="1" customWidth="1"/>
    <col min="15" max="15" width="12.125" style="1" customWidth="1"/>
    <col min="16" max="16" width="16.25" style="1" customWidth="1"/>
    <col min="17" max="20" width="20.25" style="1" customWidth="1"/>
    <col min="21" max="21" width="37.5" style="1" customWidth="1"/>
    <col min="22" max="16384" width="9" style="1"/>
  </cols>
  <sheetData>
    <row r="1" spans="1:22">
      <c r="A1" s="211" t="s">
        <v>35</v>
      </c>
      <c r="B1" s="211"/>
      <c r="C1" s="211"/>
      <c r="D1" s="211"/>
      <c r="E1" s="55"/>
      <c r="F1" s="55"/>
      <c r="G1" s="55"/>
      <c r="H1" s="55"/>
      <c r="I1" s="55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2" ht="35.25" customHeight="1">
      <c r="A2" s="212" t="s">
        <v>0</v>
      </c>
      <c r="B2" s="212"/>
      <c r="C2" s="212"/>
      <c r="D2" s="212"/>
      <c r="E2" s="55"/>
      <c r="F2" s="55"/>
      <c r="G2" s="55"/>
      <c r="H2" s="55"/>
      <c r="I2" s="55"/>
      <c r="J2" s="56"/>
      <c r="K2" s="56"/>
      <c r="L2" s="2"/>
      <c r="M2" s="2"/>
      <c r="N2" s="56"/>
      <c r="O2" s="56"/>
      <c r="P2" s="56"/>
      <c r="Q2" s="213" t="s">
        <v>1</v>
      </c>
      <c r="R2" s="213"/>
      <c r="S2" s="213"/>
      <c r="T2" s="214"/>
      <c r="U2" s="214"/>
    </row>
    <row r="3" spans="1:22" ht="35.25" customHeight="1" thickBot="1">
      <c r="A3" s="45"/>
      <c r="B3" s="45"/>
      <c r="C3" s="45"/>
      <c r="D3" s="45"/>
      <c r="E3" s="45"/>
      <c r="F3" s="45"/>
      <c r="G3" s="45"/>
      <c r="H3" s="45"/>
      <c r="I3" s="15"/>
      <c r="K3" s="4"/>
      <c r="N3" s="11"/>
      <c r="O3" s="11"/>
      <c r="P3" s="11"/>
    </row>
    <row r="4" spans="1:22" ht="41.25" customHeight="1">
      <c r="A4" s="46" t="s">
        <v>11</v>
      </c>
      <c r="B4" s="215"/>
      <c r="C4" s="216"/>
      <c r="D4" s="216"/>
      <c r="E4" s="216"/>
      <c r="F4" s="216"/>
      <c r="G4" s="217"/>
      <c r="H4" s="57"/>
      <c r="I4" s="57"/>
      <c r="J4" s="57"/>
      <c r="K4" s="4"/>
      <c r="L4" s="4"/>
      <c r="M4" s="4"/>
    </row>
    <row r="5" spans="1:22" ht="41.25" customHeight="1" thickBot="1">
      <c r="A5" s="47" t="s">
        <v>12</v>
      </c>
      <c r="B5" s="208"/>
      <c r="C5" s="209"/>
      <c r="D5" s="209"/>
      <c r="E5" s="209"/>
      <c r="F5" s="209"/>
      <c r="G5" s="210"/>
      <c r="H5" s="6"/>
      <c r="I5" s="6"/>
      <c r="J5" s="6"/>
      <c r="K5" s="4"/>
      <c r="L5" s="4"/>
      <c r="M5" s="4"/>
      <c r="O5" s="48" t="s">
        <v>36</v>
      </c>
      <c r="V5" s="49" t="s">
        <v>36</v>
      </c>
    </row>
    <row r="6" spans="1:22" ht="41.25" customHeight="1">
      <c r="A6" s="50" t="s">
        <v>13</v>
      </c>
      <c r="B6" s="189" t="s">
        <v>2</v>
      </c>
      <c r="C6" s="190"/>
      <c r="D6" s="190"/>
      <c r="E6" s="190"/>
      <c r="F6" s="190"/>
      <c r="G6" s="191"/>
      <c r="H6" s="192" t="s">
        <v>16</v>
      </c>
      <c r="I6" s="193"/>
      <c r="J6" s="196" t="s">
        <v>37</v>
      </c>
      <c r="K6" s="197"/>
      <c r="L6" s="197"/>
      <c r="M6" s="197"/>
      <c r="N6" s="198"/>
      <c r="O6" s="51"/>
      <c r="P6" s="192" t="s">
        <v>38</v>
      </c>
      <c r="Q6" s="193"/>
      <c r="R6" s="199" t="s">
        <v>39</v>
      </c>
      <c r="S6" s="200"/>
      <c r="T6" s="200"/>
      <c r="U6" s="201"/>
      <c r="V6" s="52"/>
    </row>
    <row r="7" spans="1:22" ht="41.25" customHeight="1">
      <c r="A7" s="50" t="s">
        <v>14</v>
      </c>
      <c r="B7" s="189" t="s">
        <v>3</v>
      </c>
      <c r="C7" s="190"/>
      <c r="D7" s="190"/>
      <c r="E7" s="190"/>
      <c r="F7" s="190"/>
      <c r="G7" s="191"/>
      <c r="H7" s="194"/>
      <c r="I7" s="195"/>
      <c r="J7" s="202" t="s">
        <v>40</v>
      </c>
      <c r="K7" s="203"/>
      <c r="L7" s="203"/>
      <c r="M7" s="203"/>
      <c r="N7" s="204"/>
      <c r="O7" s="53"/>
      <c r="P7" s="194"/>
      <c r="Q7" s="195"/>
      <c r="R7" s="205" t="s">
        <v>41</v>
      </c>
      <c r="S7" s="206"/>
      <c r="T7" s="206"/>
      <c r="U7" s="207"/>
      <c r="V7" s="53"/>
    </row>
    <row r="8" spans="1:22" ht="41.25" customHeight="1" thickBot="1">
      <c r="A8" s="54" t="s">
        <v>15</v>
      </c>
      <c r="B8" s="155" t="s">
        <v>4</v>
      </c>
      <c r="C8" s="156"/>
      <c r="D8" s="156"/>
      <c r="E8" s="156"/>
      <c r="F8" s="156"/>
      <c r="G8" s="157"/>
      <c r="H8" s="158" t="s">
        <v>42</v>
      </c>
      <c r="I8" s="159"/>
      <c r="J8" s="159"/>
      <c r="K8" s="159"/>
      <c r="L8" s="159"/>
      <c r="M8" s="159"/>
      <c r="N8" s="159"/>
      <c r="O8" s="160"/>
      <c r="P8" s="161" t="s">
        <v>43</v>
      </c>
      <c r="Q8" s="161"/>
      <c r="R8" s="161"/>
      <c r="S8" s="161"/>
      <c r="T8" s="161"/>
      <c r="U8" s="161"/>
      <c r="V8" s="162"/>
    </row>
    <row r="9" spans="1:22" ht="4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</row>
    <row r="10" spans="1:22" ht="27.75" customHeight="1" thickBot="1"/>
    <row r="11" spans="1:22" ht="52.9" customHeight="1" thickBot="1">
      <c r="A11" s="163" t="s">
        <v>5</v>
      </c>
      <c r="B11" s="166" t="s">
        <v>19</v>
      </c>
      <c r="C11" s="169" t="s">
        <v>20</v>
      </c>
      <c r="D11" s="169" t="s">
        <v>21</v>
      </c>
      <c r="E11" s="171" t="s">
        <v>23</v>
      </c>
      <c r="F11" s="172"/>
      <c r="G11" s="172"/>
      <c r="H11" s="172"/>
      <c r="I11" s="172"/>
      <c r="J11" s="172"/>
      <c r="K11" s="173"/>
      <c r="L11" s="174" t="s">
        <v>32</v>
      </c>
      <c r="M11" s="175"/>
      <c r="N11" s="171" t="s">
        <v>24</v>
      </c>
      <c r="O11" s="172"/>
      <c r="P11" s="172"/>
      <c r="Q11" s="172"/>
      <c r="R11" s="172"/>
      <c r="S11" s="173"/>
      <c r="T11" s="44" t="s">
        <v>44</v>
      </c>
      <c r="U11" s="176" t="s">
        <v>6</v>
      </c>
      <c r="V11" s="177"/>
    </row>
    <row r="12" spans="1:22" ht="52.5" customHeight="1">
      <c r="A12" s="164"/>
      <c r="B12" s="167"/>
      <c r="C12" s="167"/>
      <c r="D12" s="164"/>
      <c r="E12" s="148" t="s">
        <v>17</v>
      </c>
      <c r="F12" s="149"/>
      <c r="G12" s="149"/>
      <c r="H12" s="150"/>
      <c r="I12" s="151" t="s">
        <v>7</v>
      </c>
      <c r="J12" s="182" t="s">
        <v>22</v>
      </c>
      <c r="K12" s="184" t="s">
        <v>29</v>
      </c>
      <c r="L12" s="186" t="s">
        <v>33</v>
      </c>
      <c r="M12" s="135" t="s">
        <v>31</v>
      </c>
      <c r="N12" s="148" t="s">
        <v>17</v>
      </c>
      <c r="O12" s="149"/>
      <c r="P12" s="150"/>
      <c r="Q12" s="151" t="s">
        <v>7</v>
      </c>
      <c r="R12" s="153" t="s">
        <v>22</v>
      </c>
      <c r="S12" s="133" t="s">
        <v>8</v>
      </c>
      <c r="T12" s="135" t="s">
        <v>34</v>
      </c>
      <c r="U12" s="178"/>
      <c r="V12" s="179"/>
    </row>
    <row r="13" spans="1:22" ht="30" customHeight="1">
      <c r="A13" s="164"/>
      <c r="B13" s="167"/>
      <c r="C13" s="167"/>
      <c r="D13" s="164"/>
      <c r="E13" s="138" t="s">
        <v>18</v>
      </c>
      <c r="F13" s="140" t="s">
        <v>30</v>
      </c>
      <c r="G13" s="142" t="s">
        <v>27</v>
      </c>
      <c r="H13" s="143"/>
      <c r="I13" s="151"/>
      <c r="J13" s="182"/>
      <c r="K13" s="184"/>
      <c r="L13" s="187"/>
      <c r="M13" s="136"/>
      <c r="N13" s="138" t="s">
        <v>18</v>
      </c>
      <c r="O13" s="144"/>
      <c r="P13" s="146" t="s">
        <v>30</v>
      </c>
      <c r="Q13" s="151"/>
      <c r="R13" s="153"/>
      <c r="S13" s="133"/>
      <c r="T13" s="136"/>
      <c r="U13" s="178"/>
      <c r="V13" s="179"/>
    </row>
    <row r="14" spans="1:22" ht="63" customHeight="1" thickBot="1">
      <c r="A14" s="165"/>
      <c r="B14" s="168"/>
      <c r="C14" s="170"/>
      <c r="D14" s="165"/>
      <c r="E14" s="139"/>
      <c r="F14" s="141"/>
      <c r="G14" s="16" t="s">
        <v>25</v>
      </c>
      <c r="H14" s="12" t="s">
        <v>26</v>
      </c>
      <c r="I14" s="152"/>
      <c r="J14" s="183"/>
      <c r="K14" s="185"/>
      <c r="L14" s="188"/>
      <c r="M14" s="137"/>
      <c r="N14" s="139"/>
      <c r="O14" s="145"/>
      <c r="P14" s="147"/>
      <c r="Q14" s="152"/>
      <c r="R14" s="154"/>
      <c r="S14" s="134"/>
      <c r="T14" s="137"/>
      <c r="U14" s="180"/>
      <c r="V14" s="181"/>
    </row>
    <row r="15" spans="1:22" s="7" customFormat="1" ht="69" customHeight="1">
      <c r="A15" s="121"/>
      <c r="B15" s="123"/>
      <c r="C15" s="132" t="s">
        <v>9</v>
      </c>
      <c r="D15" s="21" t="s">
        <v>45</v>
      </c>
      <c r="E15" s="22"/>
      <c r="F15" s="23"/>
      <c r="G15" s="90"/>
      <c r="H15" s="91"/>
      <c r="I15" s="25"/>
      <c r="J15" s="26"/>
      <c r="K15" s="125"/>
      <c r="L15" s="27"/>
      <c r="M15" s="128"/>
      <c r="N15" s="130"/>
      <c r="O15" s="131"/>
      <c r="P15" s="24"/>
      <c r="Q15" s="26"/>
      <c r="R15" s="26"/>
      <c r="S15" s="125"/>
      <c r="T15" s="128"/>
      <c r="U15" s="126"/>
      <c r="V15" s="127"/>
    </row>
    <row r="16" spans="1:22" s="7" customFormat="1" ht="69" customHeight="1">
      <c r="A16" s="121"/>
      <c r="B16" s="123"/>
      <c r="C16" s="123"/>
      <c r="D16" s="28"/>
      <c r="E16" s="29"/>
      <c r="F16" s="30"/>
      <c r="G16" s="92"/>
      <c r="H16" s="93"/>
      <c r="I16" s="32"/>
      <c r="J16" s="33"/>
      <c r="K16" s="125"/>
      <c r="L16" s="34"/>
      <c r="M16" s="128"/>
      <c r="N16" s="107"/>
      <c r="O16" s="108"/>
      <c r="P16" s="31"/>
      <c r="Q16" s="33"/>
      <c r="R16" s="33"/>
      <c r="S16" s="125"/>
      <c r="T16" s="128"/>
      <c r="U16" s="105"/>
      <c r="V16" s="106"/>
    </row>
    <row r="17" spans="1:22" s="7" customFormat="1" ht="69" customHeight="1">
      <c r="A17" s="121"/>
      <c r="B17" s="123"/>
      <c r="C17" s="123"/>
      <c r="D17" s="35"/>
      <c r="E17" s="29"/>
      <c r="F17" s="30"/>
      <c r="G17" s="92"/>
      <c r="H17" s="93"/>
      <c r="I17" s="32"/>
      <c r="J17" s="33"/>
      <c r="K17" s="125"/>
      <c r="L17" s="34"/>
      <c r="M17" s="128"/>
      <c r="N17" s="107"/>
      <c r="O17" s="108"/>
      <c r="P17" s="31"/>
      <c r="Q17" s="33"/>
      <c r="R17" s="33"/>
      <c r="S17" s="125"/>
      <c r="T17" s="128"/>
      <c r="U17" s="105"/>
      <c r="V17" s="106"/>
    </row>
    <row r="18" spans="1:22" s="7" customFormat="1" ht="69" customHeight="1">
      <c r="A18" s="121"/>
      <c r="B18" s="123"/>
      <c r="C18" s="123"/>
      <c r="D18" s="36"/>
      <c r="E18" s="29"/>
      <c r="F18" s="30"/>
      <c r="G18" s="92"/>
      <c r="H18" s="93"/>
      <c r="I18" s="32"/>
      <c r="J18" s="33"/>
      <c r="K18" s="125"/>
      <c r="L18" s="34"/>
      <c r="M18" s="128"/>
      <c r="N18" s="107"/>
      <c r="O18" s="108"/>
      <c r="P18" s="31"/>
      <c r="Q18" s="33"/>
      <c r="R18" s="33"/>
      <c r="S18" s="125"/>
      <c r="T18" s="128"/>
      <c r="U18" s="105"/>
      <c r="V18" s="106"/>
    </row>
    <row r="19" spans="1:22" s="7" customFormat="1" ht="69" customHeight="1" thickBot="1">
      <c r="A19" s="122"/>
      <c r="B19" s="124"/>
      <c r="C19" s="124"/>
      <c r="D19" s="37"/>
      <c r="E19" s="38"/>
      <c r="F19" s="39"/>
      <c r="G19" s="94"/>
      <c r="H19" s="95"/>
      <c r="I19" s="42"/>
      <c r="J19" s="43"/>
      <c r="K19" s="125"/>
      <c r="L19" s="13"/>
      <c r="M19" s="129"/>
      <c r="N19" s="109"/>
      <c r="O19" s="110"/>
      <c r="P19" s="41"/>
      <c r="Q19" s="43"/>
      <c r="R19" s="43"/>
      <c r="S19" s="125"/>
      <c r="T19" s="129"/>
      <c r="U19" s="111"/>
      <c r="V19" s="112"/>
    </row>
    <row r="20" spans="1:22" s="7" customFormat="1" ht="58.5" customHeight="1" thickBot="1">
      <c r="A20" s="113"/>
      <c r="B20" s="114"/>
      <c r="C20" s="114"/>
      <c r="D20" s="115"/>
      <c r="E20" s="116" t="s">
        <v>10</v>
      </c>
      <c r="F20" s="117"/>
      <c r="G20" s="117"/>
      <c r="H20" s="118"/>
      <c r="I20" s="8">
        <f>SUM(I15:I19)</f>
        <v>0</v>
      </c>
      <c r="J20" s="17">
        <f>SUM(J15:J19)</f>
        <v>0</v>
      </c>
      <c r="K20" s="19">
        <f>MIN(1000000,(ROUNDDOWN(+J20/3*2,-3)))</f>
        <v>0</v>
      </c>
      <c r="L20" s="18"/>
      <c r="M20" s="9">
        <f>SUM(M15:M19)</f>
        <v>0</v>
      </c>
      <c r="N20" s="116" t="s">
        <v>10</v>
      </c>
      <c r="O20" s="117"/>
      <c r="P20" s="118"/>
      <c r="Q20" s="8">
        <f>SUM(Q15:Q19)</f>
        <v>0</v>
      </c>
      <c r="R20" s="17">
        <f>SUM(R15:R19)</f>
        <v>0</v>
      </c>
      <c r="S20" s="19">
        <f>MIN(1000000,(ROUNDDOWN(+R20/3*2,-3)))</f>
        <v>0</v>
      </c>
      <c r="T20" s="20">
        <f>SUM(T15)</f>
        <v>0</v>
      </c>
      <c r="U20" s="119"/>
      <c r="V20" s="120"/>
    </row>
    <row r="21" spans="1:22" s="10" customFormat="1" ht="58.5" customHeight="1" thickBot="1">
      <c r="A21" s="96" t="s">
        <v>28</v>
      </c>
      <c r="B21" s="97"/>
      <c r="C21" s="97"/>
      <c r="D21" s="98"/>
      <c r="E21" s="99"/>
      <c r="F21" s="100"/>
      <c r="G21" s="100"/>
      <c r="H21" s="100"/>
      <c r="I21" s="100"/>
      <c r="J21" s="100"/>
      <c r="K21" s="100"/>
      <c r="L21" s="100"/>
      <c r="M21" s="101"/>
      <c r="N21" s="102"/>
      <c r="O21" s="103"/>
      <c r="P21" s="103"/>
      <c r="Q21" s="103"/>
      <c r="R21" s="103"/>
      <c r="S21" s="100"/>
      <c r="T21" s="104"/>
      <c r="U21" s="102"/>
      <c r="V21" s="104"/>
    </row>
  </sheetData>
  <mergeCells count="66">
    <mergeCell ref="B5:G5"/>
    <mergeCell ref="A1:D1"/>
    <mergeCell ref="A2:D2"/>
    <mergeCell ref="Q2:S2"/>
    <mergeCell ref="T2:U2"/>
    <mergeCell ref="B4:G4"/>
    <mergeCell ref="B6:G6"/>
    <mergeCell ref="H6:I7"/>
    <mergeCell ref="J6:N6"/>
    <mergeCell ref="P6:Q7"/>
    <mergeCell ref="R6:U6"/>
    <mergeCell ref="B7:G7"/>
    <mergeCell ref="J7:N7"/>
    <mergeCell ref="R7:U7"/>
    <mergeCell ref="B8:G8"/>
    <mergeCell ref="H8:O8"/>
    <mergeCell ref="P8:V8"/>
    <mergeCell ref="A11:A14"/>
    <mergeCell ref="B11:B14"/>
    <mergeCell ref="C11:C14"/>
    <mergeCell ref="D11:D14"/>
    <mergeCell ref="E11:K11"/>
    <mergeCell ref="L11:M11"/>
    <mergeCell ref="N11:S11"/>
    <mergeCell ref="U11:V14"/>
    <mergeCell ref="E12:H12"/>
    <mergeCell ref="I12:I14"/>
    <mergeCell ref="J12:J14"/>
    <mergeCell ref="K12:K14"/>
    <mergeCell ref="L12:L14"/>
    <mergeCell ref="C15:C19"/>
    <mergeCell ref="N17:O17"/>
    <mergeCell ref="S12:S14"/>
    <mergeCell ref="T12:T14"/>
    <mergeCell ref="E13:E14"/>
    <mergeCell ref="F13:F14"/>
    <mergeCell ref="G13:H13"/>
    <mergeCell ref="N13:O14"/>
    <mergeCell ref="P13:P14"/>
    <mergeCell ref="M12:M14"/>
    <mergeCell ref="N12:P12"/>
    <mergeCell ref="Q12:Q14"/>
    <mergeCell ref="R12:R14"/>
    <mergeCell ref="M15:M19"/>
    <mergeCell ref="U15:V15"/>
    <mergeCell ref="N16:O16"/>
    <mergeCell ref="U16:V16"/>
    <mergeCell ref="S15:S19"/>
    <mergeCell ref="T15:T19"/>
    <mergeCell ref="N15:O15"/>
    <mergeCell ref="A21:D21"/>
    <mergeCell ref="E21:M21"/>
    <mergeCell ref="N21:T21"/>
    <mergeCell ref="U21:V21"/>
    <mergeCell ref="U17:V17"/>
    <mergeCell ref="N18:O18"/>
    <mergeCell ref="U18:V18"/>
    <mergeCell ref="N19:O19"/>
    <mergeCell ref="U19:V19"/>
    <mergeCell ref="A20:D20"/>
    <mergeCell ref="E20:H20"/>
    <mergeCell ref="N20:P20"/>
    <mergeCell ref="U20:V20"/>
    <mergeCell ref="A15:A19"/>
    <mergeCell ref="B15:B19"/>
    <mergeCell ref="K15:K19"/>
  </mergeCells>
  <phoneticPr fontId="3"/>
  <dataValidations count="2">
    <dataValidation type="list" allowBlank="1" showInputMessage="1" showErrorMessage="1" sqref="O6:O7 V6:V7 L15:L19" xr:uid="{271E5AB0-0E46-4E72-B9F8-DB9198F0E2B5}">
      <formula1>"✓"</formula1>
    </dataValidation>
    <dataValidation type="list" allowBlank="1" showInputMessage="1" showErrorMessage="1" sqref="G8" xr:uid="{383A1644-FC86-4FAC-B1CC-D41E4FF28776}">
      <formula1>"〇"</formula1>
    </dataValidation>
  </dataValidations>
  <pageMargins left="0.59055118110236227" right="0.59055118110236227" top="0.59055118110236227" bottom="0.39370078740157483" header="0.31496062992125984" footer="0.31496062992125984"/>
  <pageSetup paperSize="8" scale="3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B90B-0B30-4F15-A2DB-1813C232B1CF}">
  <sheetPr>
    <tabColor theme="0" tint="-0.14999847407452621"/>
    <pageSetUpPr fitToPage="1"/>
  </sheetPr>
  <dimension ref="A1:V23"/>
  <sheetViews>
    <sheetView view="pageBreakPreview" topLeftCell="A7" zoomScale="30" zoomScaleNormal="45" zoomScaleSheetLayoutView="30" workbookViewId="0">
      <selection activeCell="N15" sqref="N15:O15"/>
    </sheetView>
  </sheetViews>
  <sheetFormatPr defaultColWidth="9" defaultRowHeight="18.75"/>
  <cols>
    <col min="1" max="1" width="34.25" style="1" customWidth="1"/>
    <col min="2" max="2" width="36" style="1" customWidth="1"/>
    <col min="3" max="3" width="14" style="1" customWidth="1"/>
    <col min="4" max="4" width="14.625" style="1" customWidth="1"/>
    <col min="5" max="5" width="48.375" style="1" customWidth="1"/>
    <col min="6" max="6" width="16.25" style="1" customWidth="1"/>
    <col min="7" max="7" width="18.125" style="1" customWidth="1"/>
    <col min="8" max="8" width="18.375" style="1" customWidth="1"/>
    <col min="9" max="10" width="18.75" style="1" customWidth="1"/>
    <col min="11" max="11" width="27" style="1" bestFit="1" customWidth="1"/>
    <col min="12" max="12" width="13.625" style="1" bestFit="1" customWidth="1"/>
    <col min="13" max="13" width="20.25" style="1" customWidth="1"/>
    <col min="14" max="14" width="48.375" style="1" customWidth="1"/>
    <col min="15" max="15" width="12.125" style="1" customWidth="1"/>
    <col min="16" max="16" width="16.25" style="1" customWidth="1"/>
    <col min="17" max="20" width="20.25" style="1" customWidth="1"/>
    <col min="21" max="21" width="37.5" style="1" customWidth="1"/>
    <col min="22" max="16384" width="9" style="1"/>
  </cols>
  <sheetData>
    <row r="1" spans="1:22">
      <c r="A1" s="211" t="s">
        <v>35</v>
      </c>
      <c r="B1" s="211"/>
      <c r="C1" s="211"/>
      <c r="D1" s="211"/>
      <c r="E1" s="14"/>
      <c r="F1" s="14"/>
      <c r="G1" s="14"/>
      <c r="H1" s="14"/>
      <c r="I1" s="14"/>
      <c r="J1"/>
      <c r="K1"/>
      <c r="L1"/>
      <c r="M1"/>
      <c r="N1"/>
      <c r="O1"/>
      <c r="P1"/>
      <c r="Q1"/>
      <c r="R1"/>
      <c r="S1"/>
    </row>
    <row r="2" spans="1:22" ht="35.25" customHeight="1">
      <c r="A2" s="211" t="s">
        <v>0</v>
      </c>
      <c r="B2" s="211"/>
      <c r="C2" s="211"/>
      <c r="D2" s="211"/>
      <c r="E2" s="14"/>
      <c r="F2" s="14"/>
      <c r="G2" s="14"/>
      <c r="H2" s="14"/>
      <c r="I2" s="14"/>
      <c r="J2"/>
      <c r="K2"/>
      <c r="L2" s="2"/>
      <c r="M2" s="2"/>
      <c r="N2"/>
      <c r="O2"/>
      <c r="P2"/>
      <c r="Q2" s="213" t="s">
        <v>1</v>
      </c>
      <c r="R2" s="213"/>
      <c r="S2" s="213"/>
      <c r="T2" s="253">
        <v>44387</v>
      </c>
      <c r="U2" s="254"/>
    </row>
    <row r="3" spans="1:22" ht="35.25" customHeight="1" thickBot="1">
      <c r="A3" s="45"/>
      <c r="B3" s="45"/>
      <c r="C3" s="45"/>
      <c r="D3" s="45"/>
      <c r="E3" s="45"/>
      <c r="F3" s="45"/>
      <c r="G3" s="45"/>
      <c r="H3" s="45"/>
      <c r="I3" s="15"/>
      <c r="K3" s="4"/>
      <c r="N3" s="11"/>
      <c r="O3" s="11"/>
      <c r="P3" s="11"/>
    </row>
    <row r="4" spans="1:22" ht="41.25" customHeight="1">
      <c r="A4" s="46" t="s">
        <v>11</v>
      </c>
      <c r="B4" s="255" t="s">
        <v>46</v>
      </c>
      <c r="C4" s="256"/>
      <c r="D4" s="256"/>
      <c r="E4" s="256"/>
      <c r="F4" s="256"/>
      <c r="G4" s="257"/>
      <c r="H4" s="3"/>
      <c r="I4" s="3"/>
      <c r="J4" s="3"/>
      <c r="K4" s="4"/>
      <c r="L4" s="4"/>
      <c r="M4" s="4"/>
    </row>
    <row r="5" spans="1:22" ht="41.25" customHeight="1" thickBot="1">
      <c r="A5" s="47" t="s">
        <v>12</v>
      </c>
      <c r="B5" s="250" t="s">
        <v>47</v>
      </c>
      <c r="C5" s="251"/>
      <c r="D5" s="251"/>
      <c r="E5" s="251"/>
      <c r="F5" s="251"/>
      <c r="G5" s="252"/>
      <c r="H5" s="5"/>
      <c r="I5" s="5"/>
      <c r="J5" s="5"/>
      <c r="K5" s="4"/>
      <c r="L5" s="4"/>
      <c r="M5" s="4"/>
      <c r="O5" s="48" t="s">
        <v>36</v>
      </c>
      <c r="V5" s="49" t="s">
        <v>36</v>
      </c>
    </row>
    <row r="6" spans="1:22" ht="41.25" customHeight="1">
      <c r="A6" s="50" t="s">
        <v>13</v>
      </c>
      <c r="B6" s="189" t="s">
        <v>48</v>
      </c>
      <c r="C6" s="190"/>
      <c r="D6" s="190"/>
      <c r="E6" s="190"/>
      <c r="F6" s="190"/>
      <c r="G6" s="191"/>
      <c r="H6" s="232" t="s">
        <v>16</v>
      </c>
      <c r="I6" s="233"/>
      <c r="J6" s="236" t="s">
        <v>37</v>
      </c>
      <c r="K6" s="237"/>
      <c r="L6" s="237"/>
      <c r="M6" s="237"/>
      <c r="N6" s="238"/>
      <c r="O6" s="51" t="s">
        <v>49</v>
      </c>
      <c r="P6" s="239" t="s">
        <v>38</v>
      </c>
      <c r="Q6" s="233"/>
      <c r="R6" s="241" t="s">
        <v>39</v>
      </c>
      <c r="S6" s="242"/>
      <c r="T6" s="242"/>
      <c r="U6" s="243"/>
      <c r="V6" s="52" t="s">
        <v>49</v>
      </c>
    </row>
    <row r="7" spans="1:22" ht="41.25" customHeight="1">
      <c r="A7" s="50" t="s">
        <v>14</v>
      </c>
      <c r="B7" s="189" t="s">
        <v>50</v>
      </c>
      <c r="C7" s="190"/>
      <c r="D7" s="190"/>
      <c r="E7" s="190"/>
      <c r="F7" s="190"/>
      <c r="G7" s="191"/>
      <c r="H7" s="234"/>
      <c r="I7" s="235"/>
      <c r="J7" s="244" t="s">
        <v>40</v>
      </c>
      <c r="K7" s="245"/>
      <c r="L7" s="245"/>
      <c r="M7" s="245"/>
      <c r="N7" s="246"/>
      <c r="O7" s="53"/>
      <c r="P7" s="240"/>
      <c r="Q7" s="235"/>
      <c r="R7" s="247" t="s">
        <v>41</v>
      </c>
      <c r="S7" s="248"/>
      <c r="T7" s="248"/>
      <c r="U7" s="249"/>
      <c r="V7" s="53" t="s">
        <v>49</v>
      </c>
    </row>
    <row r="8" spans="1:22" ht="41.25" customHeight="1" thickBot="1">
      <c r="A8" s="54" t="s">
        <v>15</v>
      </c>
      <c r="B8" s="155" t="s">
        <v>4</v>
      </c>
      <c r="C8" s="156"/>
      <c r="D8" s="156"/>
      <c r="E8" s="156"/>
      <c r="F8" s="156"/>
      <c r="G8" s="157"/>
      <c r="H8" s="159" t="s">
        <v>42</v>
      </c>
      <c r="I8" s="159"/>
      <c r="J8" s="159"/>
      <c r="K8" s="159"/>
      <c r="L8" s="159"/>
      <c r="M8" s="159"/>
      <c r="N8" s="159"/>
      <c r="O8" s="160"/>
      <c r="P8" s="161" t="s">
        <v>43</v>
      </c>
      <c r="Q8" s="161"/>
      <c r="R8" s="161"/>
      <c r="S8" s="161"/>
      <c r="T8" s="161"/>
      <c r="U8" s="161"/>
      <c r="V8" s="161"/>
    </row>
    <row r="9" spans="1:22" ht="4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</row>
    <row r="10" spans="1:22" ht="27.75" customHeight="1" thickBot="1"/>
    <row r="11" spans="1:22" ht="52.9" customHeight="1" thickBot="1">
      <c r="A11" s="163" t="s">
        <v>5</v>
      </c>
      <c r="B11" s="166" t="s">
        <v>19</v>
      </c>
      <c r="C11" s="169" t="s">
        <v>20</v>
      </c>
      <c r="D11" s="169" t="s">
        <v>21</v>
      </c>
      <c r="E11" s="171" t="s">
        <v>23</v>
      </c>
      <c r="F11" s="172"/>
      <c r="G11" s="172"/>
      <c r="H11" s="172"/>
      <c r="I11" s="172"/>
      <c r="J11" s="172"/>
      <c r="K11" s="173"/>
      <c r="L11" s="174" t="s">
        <v>32</v>
      </c>
      <c r="M11" s="175"/>
      <c r="N11" s="171" t="s">
        <v>24</v>
      </c>
      <c r="O11" s="172"/>
      <c r="P11" s="172"/>
      <c r="Q11" s="172"/>
      <c r="R11" s="172"/>
      <c r="S11" s="173"/>
      <c r="T11" s="44" t="s">
        <v>44</v>
      </c>
      <c r="U11" s="176" t="s">
        <v>6</v>
      </c>
      <c r="V11" s="177"/>
    </row>
    <row r="12" spans="1:22" ht="52.5" customHeight="1">
      <c r="A12" s="164"/>
      <c r="B12" s="167"/>
      <c r="C12" s="167"/>
      <c r="D12" s="164"/>
      <c r="E12" s="148" t="s">
        <v>17</v>
      </c>
      <c r="F12" s="149"/>
      <c r="G12" s="149"/>
      <c r="H12" s="150"/>
      <c r="I12" s="151" t="s">
        <v>7</v>
      </c>
      <c r="J12" s="182" t="s">
        <v>22</v>
      </c>
      <c r="K12" s="184" t="s">
        <v>29</v>
      </c>
      <c r="L12" s="186" t="s">
        <v>33</v>
      </c>
      <c r="M12" s="135" t="s">
        <v>31</v>
      </c>
      <c r="N12" s="148" t="s">
        <v>17</v>
      </c>
      <c r="O12" s="149"/>
      <c r="P12" s="150"/>
      <c r="Q12" s="151" t="s">
        <v>7</v>
      </c>
      <c r="R12" s="153" t="s">
        <v>22</v>
      </c>
      <c r="S12" s="133" t="s">
        <v>8</v>
      </c>
      <c r="T12" s="135" t="s">
        <v>34</v>
      </c>
      <c r="U12" s="178"/>
      <c r="V12" s="179"/>
    </row>
    <row r="13" spans="1:22" ht="30" customHeight="1">
      <c r="A13" s="164"/>
      <c r="B13" s="167"/>
      <c r="C13" s="167"/>
      <c r="D13" s="164"/>
      <c r="E13" s="138" t="s">
        <v>18</v>
      </c>
      <c r="F13" s="140" t="s">
        <v>30</v>
      </c>
      <c r="G13" s="142" t="s">
        <v>27</v>
      </c>
      <c r="H13" s="143"/>
      <c r="I13" s="151"/>
      <c r="J13" s="182"/>
      <c r="K13" s="184"/>
      <c r="L13" s="187"/>
      <c r="M13" s="136"/>
      <c r="N13" s="138" t="s">
        <v>18</v>
      </c>
      <c r="O13" s="144"/>
      <c r="P13" s="146" t="s">
        <v>30</v>
      </c>
      <c r="Q13" s="151"/>
      <c r="R13" s="153"/>
      <c r="S13" s="133"/>
      <c r="T13" s="136"/>
      <c r="U13" s="178"/>
      <c r="V13" s="179"/>
    </row>
    <row r="14" spans="1:22" ht="63" customHeight="1" thickBot="1">
      <c r="A14" s="165"/>
      <c r="B14" s="168"/>
      <c r="C14" s="170"/>
      <c r="D14" s="165"/>
      <c r="E14" s="139"/>
      <c r="F14" s="141"/>
      <c r="G14" s="16" t="s">
        <v>25</v>
      </c>
      <c r="H14" s="12" t="s">
        <v>26</v>
      </c>
      <c r="I14" s="152"/>
      <c r="J14" s="183"/>
      <c r="K14" s="185"/>
      <c r="L14" s="188"/>
      <c r="M14" s="137"/>
      <c r="N14" s="139"/>
      <c r="O14" s="145"/>
      <c r="P14" s="147"/>
      <c r="Q14" s="152"/>
      <c r="R14" s="154"/>
      <c r="S14" s="134"/>
      <c r="T14" s="137"/>
      <c r="U14" s="180"/>
      <c r="V14" s="181"/>
    </row>
    <row r="15" spans="1:22" s="7" customFormat="1" ht="69" customHeight="1">
      <c r="A15" s="222" t="s">
        <v>60</v>
      </c>
      <c r="B15" s="224" t="s">
        <v>61</v>
      </c>
      <c r="C15" s="132" t="s">
        <v>9</v>
      </c>
      <c r="D15" s="58">
        <v>1</v>
      </c>
      <c r="E15" s="59" t="s">
        <v>51</v>
      </c>
      <c r="F15" s="60" t="s">
        <v>52</v>
      </c>
      <c r="G15" s="61">
        <v>43983</v>
      </c>
      <c r="H15" s="62"/>
      <c r="I15" s="63">
        <v>110000</v>
      </c>
      <c r="J15" s="64">
        <v>96000</v>
      </c>
      <c r="K15" s="226">
        <v>1000000</v>
      </c>
      <c r="L15" s="65"/>
      <c r="M15" s="228"/>
      <c r="N15" s="230"/>
      <c r="O15" s="231"/>
      <c r="P15" s="66"/>
      <c r="Q15" s="66"/>
      <c r="R15" s="66"/>
      <c r="S15" s="227"/>
      <c r="T15" s="228"/>
      <c r="U15" s="126"/>
      <c r="V15" s="127"/>
    </row>
    <row r="16" spans="1:22" s="7" customFormat="1" ht="69" customHeight="1">
      <c r="A16" s="222"/>
      <c r="B16" s="224"/>
      <c r="C16" s="123"/>
      <c r="D16" s="75">
        <v>2</v>
      </c>
      <c r="E16" s="68" t="s">
        <v>53</v>
      </c>
      <c r="F16" s="67" t="s">
        <v>54</v>
      </c>
      <c r="G16" s="69">
        <v>44289</v>
      </c>
      <c r="H16" s="70"/>
      <c r="I16" s="76">
        <v>126800</v>
      </c>
      <c r="J16" s="77">
        <v>115000</v>
      </c>
      <c r="K16" s="226"/>
      <c r="L16" s="78"/>
      <c r="M16" s="228"/>
      <c r="N16" s="218"/>
      <c r="O16" s="219"/>
      <c r="P16" s="73"/>
      <c r="Q16" s="73"/>
      <c r="R16" s="73"/>
      <c r="S16" s="227"/>
      <c r="T16" s="228"/>
      <c r="U16" s="105"/>
      <c r="V16" s="106"/>
    </row>
    <row r="17" spans="1:22" s="7" customFormat="1" ht="69" customHeight="1">
      <c r="A17" s="222"/>
      <c r="B17" s="224"/>
      <c r="C17" s="123"/>
      <c r="D17" s="75">
        <v>3</v>
      </c>
      <c r="E17" s="68" t="s">
        <v>53</v>
      </c>
      <c r="F17" s="67" t="s">
        <v>54</v>
      </c>
      <c r="G17" s="69"/>
      <c r="H17" s="70">
        <v>44409</v>
      </c>
      <c r="I17" s="76">
        <v>126800</v>
      </c>
      <c r="J17" s="77">
        <v>115000</v>
      </c>
      <c r="K17" s="226"/>
      <c r="L17" s="78"/>
      <c r="M17" s="228"/>
      <c r="N17" s="218"/>
      <c r="O17" s="219"/>
      <c r="P17" s="73"/>
      <c r="Q17" s="73"/>
      <c r="R17" s="73"/>
      <c r="S17" s="227"/>
      <c r="T17" s="228"/>
      <c r="U17" s="105"/>
      <c r="V17" s="106"/>
    </row>
    <row r="18" spans="1:22" s="7" customFormat="1" ht="69" customHeight="1">
      <c r="A18" s="222"/>
      <c r="B18" s="224"/>
      <c r="C18" s="123"/>
      <c r="D18" s="79">
        <v>4</v>
      </c>
      <c r="E18" s="68" t="s">
        <v>55</v>
      </c>
      <c r="F18" s="67" t="s">
        <v>56</v>
      </c>
      <c r="G18" s="69">
        <v>44291</v>
      </c>
      <c r="H18" s="70"/>
      <c r="I18" s="76">
        <v>99560</v>
      </c>
      <c r="J18" s="77">
        <v>79600</v>
      </c>
      <c r="K18" s="226"/>
      <c r="L18" s="78"/>
      <c r="M18" s="228"/>
      <c r="N18" s="218"/>
      <c r="O18" s="219"/>
      <c r="P18" s="73"/>
      <c r="Q18" s="73"/>
      <c r="R18" s="73"/>
      <c r="S18" s="227"/>
      <c r="T18" s="228"/>
      <c r="U18" s="105"/>
      <c r="V18" s="106"/>
    </row>
    <row r="19" spans="1:22" s="7" customFormat="1" ht="69" customHeight="1">
      <c r="A19" s="222"/>
      <c r="B19" s="224"/>
      <c r="C19" s="123"/>
      <c r="D19" s="79">
        <v>5</v>
      </c>
      <c r="E19" s="68" t="s">
        <v>55</v>
      </c>
      <c r="F19" s="67" t="s">
        <v>56</v>
      </c>
      <c r="G19" s="69"/>
      <c r="H19" s="70">
        <v>44409</v>
      </c>
      <c r="I19" s="76">
        <v>99560</v>
      </c>
      <c r="J19" s="77">
        <v>79600</v>
      </c>
      <c r="K19" s="226"/>
      <c r="L19" s="78"/>
      <c r="M19" s="228"/>
      <c r="N19" s="218"/>
      <c r="O19" s="219"/>
      <c r="P19" s="73"/>
      <c r="Q19" s="73"/>
      <c r="R19" s="73"/>
      <c r="S19" s="227"/>
      <c r="T19" s="228"/>
      <c r="U19" s="105"/>
      <c r="V19" s="106"/>
    </row>
    <row r="20" spans="1:22" s="7" customFormat="1" ht="69" customHeight="1">
      <c r="A20" s="222"/>
      <c r="B20" s="224"/>
      <c r="C20" s="123"/>
      <c r="D20" s="80">
        <v>6</v>
      </c>
      <c r="E20" s="68" t="s">
        <v>57</v>
      </c>
      <c r="F20" s="67" t="s">
        <v>58</v>
      </c>
      <c r="G20" s="69">
        <v>44000</v>
      </c>
      <c r="H20" s="70"/>
      <c r="I20" s="71">
        <v>2420000</v>
      </c>
      <c r="J20" s="72">
        <v>2200000</v>
      </c>
      <c r="K20" s="226"/>
      <c r="L20" s="78"/>
      <c r="M20" s="228"/>
      <c r="N20" s="218"/>
      <c r="O20" s="219"/>
      <c r="P20" s="73"/>
      <c r="Q20" s="73"/>
      <c r="R20" s="73"/>
      <c r="S20" s="227"/>
      <c r="T20" s="228"/>
      <c r="U20" s="105"/>
      <c r="V20" s="106"/>
    </row>
    <row r="21" spans="1:22" s="7" customFormat="1" ht="69" customHeight="1" thickBot="1">
      <c r="A21" s="223"/>
      <c r="B21" s="225"/>
      <c r="C21" s="124"/>
      <c r="D21" s="37"/>
      <c r="E21" s="38"/>
      <c r="F21" s="39"/>
      <c r="G21" s="40"/>
      <c r="H21" s="41"/>
      <c r="I21" s="42"/>
      <c r="J21" s="43"/>
      <c r="K21" s="226"/>
      <c r="L21" s="81"/>
      <c r="M21" s="229"/>
      <c r="N21" s="220"/>
      <c r="O21" s="221"/>
      <c r="P21" s="82"/>
      <c r="Q21" s="82"/>
      <c r="R21" s="82"/>
      <c r="S21" s="227"/>
      <c r="T21" s="229"/>
      <c r="U21" s="111"/>
      <c r="V21" s="112"/>
    </row>
    <row r="22" spans="1:22" s="7" customFormat="1" ht="58.5" customHeight="1" thickBot="1">
      <c r="A22" s="113"/>
      <c r="B22" s="114"/>
      <c r="C22" s="114"/>
      <c r="D22" s="115"/>
      <c r="E22" s="116" t="s">
        <v>10</v>
      </c>
      <c r="F22" s="117"/>
      <c r="G22" s="117"/>
      <c r="H22" s="118"/>
      <c r="I22" s="8">
        <f>SUM(I15:I21)</f>
        <v>2982720</v>
      </c>
      <c r="J22" s="17">
        <f>SUM(J15:J21)</f>
        <v>2685200</v>
      </c>
      <c r="K22" s="19">
        <f>MIN(1000000,(ROUNDDOWN(+J22/3*2,-3)))</f>
        <v>1000000</v>
      </c>
      <c r="L22" s="18"/>
      <c r="M22" s="9">
        <f>SUM(M15:M21)</f>
        <v>0</v>
      </c>
      <c r="N22" s="116" t="s">
        <v>10</v>
      </c>
      <c r="O22" s="117"/>
      <c r="P22" s="118"/>
      <c r="Q22" s="8">
        <f>SUM(R15:R21)</f>
        <v>0</v>
      </c>
      <c r="R22" s="17">
        <f>SUM(S15:S21)</f>
        <v>0</v>
      </c>
      <c r="S22" s="19">
        <f>MIN(1000000,(ROUNDDOWN(+R22/3*2,-3)))</f>
        <v>0</v>
      </c>
      <c r="T22" s="20">
        <f>SUM(T15)</f>
        <v>0</v>
      </c>
      <c r="U22" s="119"/>
      <c r="V22" s="120"/>
    </row>
    <row r="23" spans="1:22" s="10" customFormat="1" ht="58.5" customHeight="1" thickBot="1">
      <c r="A23" s="96" t="s">
        <v>28</v>
      </c>
      <c r="B23" s="97"/>
      <c r="C23" s="97"/>
      <c r="D23" s="98"/>
      <c r="E23" s="99"/>
      <c r="F23" s="100"/>
      <c r="G23" s="100"/>
      <c r="H23" s="100"/>
      <c r="I23" s="100"/>
      <c r="J23" s="100"/>
      <c r="K23" s="100"/>
      <c r="L23" s="100"/>
      <c r="M23" s="101"/>
      <c r="N23" s="102"/>
      <c r="O23" s="103"/>
      <c r="P23" s="103"/>
      <c r="Q23" s="103"/>
      <c r="R23" s="103"/>
      <c r="S23" s="100"/>
      <c r="T23" s="104"/>
      <c r="U23" s="102"/>
      <c r="V23" s="104"/>
    </row>
  </sheetData>
  <sheetProtection sheet="1" objects="1" scenarios="1" selectLockedCells="1" selectUnlockedCells="1"/>
  <mergeCells count="70">
    <mergeCell ref="B5:G5"/>
    <mergeCell ref="A1:D1"/>
    <mergeCell ref="A2:D2"/>
    <mergeCell ref="Q2:S2"/>
    <mergeCell ref="T2:U2"/>
    <mergeCell ref="B4:G4"/>
    <mergeCell ref="B6:G6"/>
    <mergeCell ref="H6:I7"/>
    <mergeCell ref="J6:N6"/>
    <mergeCell ref="P6:Q7"/>
    <mergeCell ref="R6:U6"/>
    <mergeCell ref="B7:G7"/>
    <mergeCell ref="J7:N7"/>
    <mergeCell ref="R7:U7"/>
    <mergeCell ref="B8:G8"/>
    <mergeCell ref="H8:O8"/>
    <mergeCell ref="P8:V8"/>
    <mergeCell ref="A11:A14"/>
    <mergeCell ref="B11:B14"/>
    <mergeCell ref="C11:C14"/>
    <mergeCell ref="D11:D14"/>
    <mergeCell ref="E11:K11"/>
    <mergeCell ref="L11:M11"/>
    <mergeCell ref="N11:S11"/>
    <mergeCell ref="U11:V14"/>
    <mergeCell ref="E12:H12"/>
    <mergeCell ref="I12:I14"/>
    <mergeCell ref="J12:J14"/>
    <mergeCell ref="K12:K14"/>
    <mergeCell ref="L12:L14"/>
    <mergeCell ref="C15:C21"/>
    <mergeCell ref="N19:O19"/>
    <mergeCell ref="S12:S14"/>
    <mergeCell ref="T12:T14"/>
    <mergeCell ref="E13:E14"/>
    <mergeCell ref="F13:F14"/>
    <mergeCell ref="G13:H13"/>
    <mergeCell ref="N13:O14"/>
    <mergeCell ref="P13:P14"/>
    <mergeCell ref="N18:O18"/>
    <mergeCell ref="M12:M14"/>
    <mergeCell ref="N12:P12"/>
    <mergeCell ref="Q12:Q14"/>
    <mergeCell ref="R12:R14"/>
    <mergeCell ref="M15:M21"/>
    <mergeCell ref="U18:V18"/>
    <mergeCell ref="S15:S21"/>
    <mergeCell ref="T15:T21"/>
    <mergeCell ref="N15:O15"/>
    <mergeCell ref="U15:V15"/>
    <mergeCell ref="N16:O16"/>
    <mergeCell ref="U16:V16"/>
    <mergeCell ref="N17:O17"/>
    <mergeCell ref="U17:V17"/>
    <mergeCell ref="A23:D23"/>
    <mergeCell ref="E23:M23"/>
    <mergeCell ref="N23:T23"/>
    <mergeCell ref="U23:V23"/>
    <mergeCell ref="U19:V19"/>
    <mergeCell ref="N20:O20"/>
    <mergeCell ref="U20:V20"/>
    <mergeCell ref="N21:O21"/>
    <mergeCell ref="U21:V21"/>
    <mergeCell ref="A22:D22"/>
    <mergeCell ref="E22:H22"/>
    <mergeCell ref="N22:P22"/>
    <mergeCell ref="U22:V22"/>
    <mergeCell ref="A15:A21"/>
    <mergeCell ref="B15:B21"/>
    <mergeCell ref="K15:K21"/>
  </mergeCells>
  <phoneticPr fontId="3"/>
  <dataValidations count="2">
    <dataValidation type="list" allowBlank="1" showInputMessage="1" showErrorMessage="1" sqref="G8" xr:uid="{7FCA87D4-E3F1-4AAA-98A1-213A831DD002}">
      <formula1>"〇"</formula1>
    </dataValidation>
    <dataValidation type="list" allowBlank="1" showInputMessage="1" showErrorMessage="1" sqref="V6:V7 O6:O7 L15:L21" xr:uid="{2AFC0399-D626-4C6D-9712-78D7C7D72A51}">
      <formula1>"✓"</formula1>
    </dataValidation>
  </dataValidations>
  <pageMargins left="0.59055118110236227" right="0.59055118110236227" top="0.59055118110236227" bottom="0.39370078740157483" header="0.31496062992125984" footer="0.31496062992125984"/>
  <pageSetup paperSize="8" scale="3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AA8A-F80E-4E70-A8FF-90CD721F3CF2}">
  <sheetPr>
    <tabColor theme="0" tint="-0.14999847407452621"/>
    <pageSetUpPr fitToPage="1"/>
  </sheetPr>
  <dimension ref="A1:V23"/>
  <sheetViews>
    <sheetView view="pageBreakPreview" zoomScale="30" zoomScaleNormal="45" zoomScaleSheetLayoutView="30" workbookViewId="0">
      <selection activeCell="N15" sqref="N15:O15"/>
    </sheetView>
  </sheetViews>
  <sheetFormatPr defaultColWidth="9" defaultRowHeight="18.75"/>
  <cols>
    <col min="1" max="1" width="34.25" style="1" customWidth="1"/>
    <col min="2" max="2" width="36" style="1" customWidth="1"/>
    <col min="3" max="3" width="14" style="1" customWidth="1"/>
    <col min="4" max="4" width="14.625" style="1" customWidth="1"/>
    <col min="5" max="5" width="48.375" style="1" customWidth="1"/>
    <col min="6" max="6" width="16.25" style="1" customWidth="1"/>
    <col min="7" max="7" width="18.125" style="1" customWidth="1"/>
    <col min="8" max="8" width="18.375" style="1" customWidth="1"/>
    <col min="9" max="10" width="18.75" style="1" customWidth="1"/>
    <col min="11" max="11" width="27" style="1" bestFit="1" customWidth="1"/>
    <col min="12" max="12" width="13.625" style="1" bestFit="1" customWidth="1"/>
    <col min="13" max="13" width="24" style="1" customWidth="1"/>
    <col min="14" max="14" width="48.375" style="1" customWidth="1"/>
    <col min="15" max="15" width="12.125" style="1" customWidth="1"/>
    <col min="16" max="16" width="16.25" style="1" customWidth="1"/>
    <col min="17" max="20" width="20.25" style="1" customWidth="1"/>
    <col min="21" max="21" width="37.5" style="1" customWidth="1"/>
    <col min="22" max="16384" width="9" style="1"/>
  </cols>
  <sheetData>
    <row r="1" spans="1:22">
      <c r="A1" s="211" t="s">
        <v>35</v>
      </c>
      <c r="B1" s="211"/>
      <c r="C1" s="211"/>
      <c r="D1" s="211"/>
      <c r="E1" s="14"/>
      <c r="F1" s="14"/>
      <c r="G1" s="14"/>
      <c r="H1" s="14"/>
      <c r="I1" s="14"/>
      <c r="J1"/>
      <c r="K1"/>
      <c r="L1"/>
      <c r="M1"/>
      <c r="N1"/>
      <c r="O1"/>
      <c r="P1"/>
      <c r="Q1"/>
      <c r="R1"/>
      <c r="S1"/>
    </row>
    <row r="2" spans="1:22" ht="35.25" customHeight="1">
      <c r="A2" s="211" t="s">
        <v>0</v>
      </c>
      <c r="B2" s="211"/>
      <c r="C2" s="211"/>
      <c r="D2" s="211"/>
      <c r="E2" s="14"/>
      <c r="F2" s="14"/>
      <c r="G2" s="14"/>
      <c r="H2" s="14"/>
      <c r="I2" s="14"/>
      <c r="J2"/>
      <c r="K2"/>
      <c r="L2" s="2"/>
      <c r="M2" s="2"/>
      <c r="N2"/>
      <c r="O2"/>
      <c r="P2"/>
      <c r="Q2" s="213" t="s">
        <v>1</v>
      </c>
      <c r="R2" s="213"/>
      <c r="S2" s="213"/>
      <c r="T2" s="253">
        <v>44501</v>
      </c>
      <c r="U2" s="254"/>
    </row>
    <row r="3" spans="1:22" ht="35.25" customHeight="1" thickBot="1">
      <c r="A3" s="45"/>
      <c r="B3" s="45"/>
      <c r="C3" s="45"/>
      <c r="D3" s="45"/>
      <c r="E3" s="45"/>
      <c r="F3" s="45"/>
      <c r="G3" s="45"/>
      <c r="H3" s="45"/>
      <c r="I3" s="15"/>
      <c r="K3" s="4"/>
      <c r="N3" s="11"/>
      <c r="O3" s="11"/>
      <c r="P3" s="11"/>
    </row>
    <row r="4" spans="1:22" ht="41.25" customHeight="1">
      <c r="A4" s="46" t="s">
        <v>11</v>
      </c>
      <c r="B4" s="255" t="s">
        <v>46</v>
      </c>
      <c r="C4" s="256"/>
      <c r="D4" s="256"/>
      <c r="E4" s="256"/>
      <c r="F4" s="256"/>
      <c r="G4" s="257"/>
      <c r="H4" s="3"/>
      <c r="I4" s="3"/>
      <c r="J4" s="3"/>
      <c r="K4" s="4"/>
      <c r="L4" s="4"/>
      <c r="M4" s="4"/>
    </row>
    <row r="5" spans="1:22" ht="41.25" customHeight="1" thickBot="1">
      <c r="A5" s="47" t="s">
        <v>12</v>
      </c>
      <c r="B5" s="250" t="s">
        <v>47</v>
      </c>
      <c r="C5" s="251"/>
      <c r="D5" s="251"/>
      <c r="E5" s="251"/>
      <c r="F5" s="251"/>
      <c r="G5" s="252"/>
      <c r="H5" s="5"/>
      <c r="I5" s="5"/>
      <c r="J5" s="5"/>
      <c r="K5" s="4"/>
      <c r="L5" s="4"/>
      <c r="M5" s="4"/>
      <c r="O5" s="48" t="s">
        <v>36</v>
      </c>
      <c r="V5" s="49" t="s">
        <v>36</v>
      </c>
    </row>
    <row r="6" spans="1:22" ht="41.25" customHeight="1">
      <c r="A6" s="50" t="s">
        <v>13</v>
      </c>
      <c r="B6" s="189" t="s">
        <v>48</v>
      </c>
      <c r="C6" s="190"/>
      <c r="D6" s="190"/>
      <c r="E6" s="190"/>
      <c r="F6" s="190"/>
      <c r="G6" s="191"/>
      <c r="H6" s="232" t="s">
        <v>16</v>
      </c>
      <c r="I6" s="233"/>
      <c r="J6" s="236" t="s">
        <v>37</v>
      </c>
      <c r="K6" s="237"/>
      <c r="L6" s="237"/>
      <c r="M6" s="237"/>
      <c r="N6" s="238"/>
      <c r="O6" s="51" t="s">
        <v>49</v>
      </c>
      <c r="P6" s="239" t="s">
        <v>38</v>
      </c>
      <c r="Q6" s="233"/>
      <c r="R6" s="241" t="s">
        <v>39</v>
      </c>
      <c r="S6" s="242"/>
      <c r="T6" s="242"/>
      <c r="U6" s="243"/>
      <c r="V6" s="52" t="s">
        <v>49</v>
      </c>
    </row>
    <row r="7" spans="1:22" ht="41.25" customHeight="1">
      <c r="A7" s="50" t="s">
        <v>14</v>
      </c>
      <c r="B7" s="189" t="s">
        <v>50</v>
      </c>
      <c r="C7" s="190"/>
      <c r="D7" s="190"/>
      <c r="E7" s="190"/>
      <c r="F7" s="190"/>
      <c r="G7" s="191"/>
      <c r="H7" s="234"/>
      <c r="I7" s="235"/>
      <c r="J7" s="244" t="s">
        <v>40</v>
      </c>
      <c r="K7" s="245"/>
      <c r="L7" s="245"/>
      <c r="M7" s="245"/>
      <c r="N7" s="246"/>
      <c r="O7" s="53"/>
      <c r="P7" s="240"/>
      <c r="Q7" s="235"/>
      <c r="R7" s="247" t="s">
        <v>41</v>
      </c>
      <c r="S7" s="248"/>
      <c r="T7" s="248"/>
      <c r="U7" s="249"/>
      <c r="V7" s="53" t="s">
        <v>49</v>
      </c>
    </row>
    <row r="8" spans="1:22" ht="41.25" customHeight="1" thickBot="1">
      <c r="A8" s="54" t="s">
        <v>15</v>
      </c>
      <c r="B8" s="155" t="s">
        <v>4</v>
      </c>
      <c r="C8" s="156"/>
      <c r="D8" s="156"/>
      <c r="E8" s="156"/>
      <c r="F8" s="156"/>
      <c r="G8" s="157"/>
      <c r="H8" s="159" t="s">
        <v>42</v>
      </c>
      <c r="I8" s="159"/>
      <c r="J8" s="159"/>
      <c r="K8" s="159"/>
      <c r="L8" s="159"/>
      <c r="M8" s="159"/>
      <c r="N8" s="159"/>
      <c r="O8" s="160"/>
      <c r="P8" s="161" t="s">
        <v>43</v>
      </c>
      <c r="Q8" s="161"/>
      <c r="R8" s="161"/>
      <c r="S8" s="161"/>
      <c r="T8" s="161"/>
      <c r="U8" s="161"/>
      <c r="V8" s="161"/>
    </row>
    <row r="9" spans="1:22" ht="4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</row>
    <row r="10" spans="1:22" ht="27.75" customHeight="1" thickBot="1"/>
    <row r="11" spans="1:22" ht="52.9" customHeight="1" thickBot="1">
      <c r="A11" s="163" t="s">
        <v>5</v>
      </c>
      <c r="B11" s="166" t="s">
        <v>19</v>
      </c>
      <c r="C11" s="169" t="s">
        <v>20</v>
      </c>
      <c r="D11" s="169" t="s">
        <v>21</v>
      </c>
      <c r="E11" s="171" t="s">
        <v>23</v>
      </c>
      <c r="F11" s="172"/>
      <c r="G11" s="172"/>
      <c r="H11" s="172"/>
      <c r="I11" s="172"/>
      <c r="J11" s="172"/>
      <c r="K11" s="173"/>
      <c r="L11" s="174" t="s">
        <v>32</v>
      </c>
      <c r="M11" s="175"/>
      <c r="N11" s="171" t="s">
        <v>24</v>
      </c>
      <c r="O11" s="172"/>
      <c r="P11" s="172"/>
      <c r="Q11" s="172"/>
      <c r="R11" s="172"/>
      <c r="S11" s="173"/>
      <c r="T11" s="44" t="s">
        <v>44</v>
      </c>
      <c r="U11" s="176" t="s">
        <v>6</v>
      </c>
      <c r="V11" s="177"/>
    </row>
    <row r="12" spans="1:22" ht="52.5" customHeight="1">
      <c r="A12" s="164"/>
      <c r="B12" s="167"/>
      <c r="C12" s="167"/>
      <c r="D12" s="164"/>
      <c r="E12" s="148" t="s">
        <v>17</v>
      </c>
      <c r="F12" s="149"/>
      <c r="G12" s="149"/>
      <c r="H12" s="150"/>
      <c r="I12" s="151" t="s">
        <v>7</v>
      </c>
      <c r="J12" s="182" t="s">
        <v>22</v>
      </c>
      <c r="K12" s="184" t="s">
        <v>29</v>
      </c>
      <c r="L12" s="186" t="s">
        <v>33</v>
      </c>
      <c r="M12" s="135" t="s">
        <v>31</v>
      </c>
      <c r="N12" s="148" t="s">
        <v>17</v>
      </c>
      <c r="O12" s="149"/>
      <c r="P12" s="150"/>
      <c r="Q12" s="151" t="s">
        <v>7</v>
      </c>
      <c r="R12" s="153" t="s">
        <v>22</v>
      </c>
      <c r="S12" s="133" t="s">
        <v>8</v>
      </c>
      <c r="T12" s="135" t="s">
        <v>34</v>
      </c>
      <c r="U12" s="178"/>
      <c r="V12" s="179"/>
    </row>
    <row r="13" spans="1:22" ht="30" customHeight="1">
      <c r="A13" s="164"/>
      <c r="B13" s="167"/>
      <c r="C13" s="167"/>
      <c r="D13" s="164"/>
      <c r="E13" s="138" t="s">
        <v>18</v>
      </c>
      <c r="F13" s="140" t="s">
        <v>30</v>
      </c>
      <c r="G13" s="142" t="s">
        <v>27</v>
      </c>
      <c r="H13" s="143"/>
      <c r="I13" s="151"/>
      <c r="J13" s="182"/>
      <c r="K13" s="184"/>
      <c r="L13" s="187"/>
      <c r="M13" s="136"/>
      <c r="N13" s="138" t="s">
        <v>18</v>
      </c>
      <c r="O13" s="144"/>
      <c r="P13" s="146" t="s">
        <v>30</v>
      </c>
      <c r="Q13" s="151"/>
      <c r="R13" s="153"/>
      <c r="S13" s="133"/>
      <c r="T13" s="136"/>
      <c r="U13" s="178"/>
      <c r="V13" s="179"/>
    </row>
    <row r="14" spans="1:22" ht="63" customHeight="1" thickBot="1">
      <c r="A14" s="165"/>
      <c r="B14" s="168"/>
      <c r="C14" s="170"/>
      <c r="D14" s="165"/>
      <c r="E14" s="139"/>
      <c r="F14" s="141"/>
      <c r="G14" s="16" t="s">
        <v>25</v>
      </c>
      <c r="H14" s="12" t="s">
        <v>26</v>
      </c>
      <c r="I14" s="152"/>
      <c r="J14" s="183"/>
      <c r="K14" s="185"/>
      <c r="L14" s="188"/>
      <c r="M14" s="137"/>
      <c r="N14" s="139"/>
      <c r="O14" s="145"/>
      <c r="P14" s="147"/>
      <c r="Q14" s="152"/>
      <c r="R14" s="154"/>
      <c r="S14" s="134"/>
      <c r="T14" s="137"/>
      <c r="U14" s="180"/>
      <c r="V14" s="181"/>
    </row>
    <row r="15" spans="1:22" s="7" customFormat="1" ht="69" customHeight="1">
      <c r="A15" s="222" t="s">
        <v>60</v>
      </c>
      <c r="B15" s="224" t="s">
        <v>61</v>
      </c>
      <c r="C15" s="132" t="s">
        <v>9</v>
      </c>
      <c r="D15" s="74">
        <v>1</v>
      </c>
      <c r="E15" s="59" t="s">
        <v>51</v>
      </c>
      <c r="F15" s="60" t="s">
        <v>52</v>
      </c>
      <c r="G15" s="61">
        <v>43983</v>
      </c>
      <c r="H15" s="62"/>
      <c r="I15" s="63">
        <v>110000</v>
      </c>
      <c r="J15" s="64">
        <v>96000</v>
      </c>
      <c r="K15" s="226">
        <v>1000000</v>
      </c>
      <c r="L15" s="83" t="s">
        <v>49</v>
      </c>
      <c r="M15" s="267">
        <v>1000000</v>
      </c>
      <c r="N15" s="265" t="s">
        <v>51</v>
      </c>
      <c r="O15" s="266"/>
      <c r="P15" s="84" t="s">
        <v>52</v>
      </c>
      <c r="Q15" s="64">
        <v>110000</v>
      </c>
      <c r="R15" s="64">
        <v>96000</v>
      </c>
      <c r="S15" s="262">
        <v>1000000</v>
      </c>
      <c r="T15" s="263"/>
      <c r="U15" s="126"/>
      <c r="V15" s="127"/>
    </row>
    <row r="16" spans="1:22" s="7" customFormat="1" ht="69" customHeight="1">
      <c r="A16" s="222"/>
      <c r="B16" s="224"/>
      <c r="C16" s="123"/>
      <c r="D16" s="75">
        <v>2</v>
      </c>
      <c r="E16" s="68" t="s">
        <v>53</v>
      </c>
      <c r="F16" s="67" t="s">
        <v>54</v>
      </c>
      <c r="G16" s="69">
        <v>44289</v>
      </c>
      <c r="H16" s="70"/>
      <c r="I16" s="76">
        <v>126800</v>
      </c>
      <c r="J16" s="77">
        <v>115000</v>
      </c>
      <c r="K16" s="226"/>
      <c r="L16" s="87" t="s">
        <v>49</v>
      </c>
      <c r="M16" s="267"/>
      <c r="N16" s="258" t="s">
        <v>53</v>
      </c>
      <c r="O16" s="259"/>
      <c r="P16" s="85" t="s">
        <v>54</v>
      </c>
      <c r="Q16" s="72">
        <v>126800</v>
      </c>
      <c r="R16" s="72">
        <v>115000</v>
      </c>
      <c r="S16" s="262"/>
      <c r="T16" s="263"/>
      <c r="U16" s="105"/>
      <c r="V16" s="106"/>
    </row>
    <row r="17" spans="1:22" s="7" customFormat="1" ht="69" customHeight="1">
      <c r="A17" s="222"/>
      <c r="B17" s="224"/>
      <c r="C17" s="123"/>
      <c r="D17" s="75">
        <v>3</v>
      </c>
      <c r="E17" s="68" t="s">
        <v>53</v>
      </c>
      <c r="F17" s="67" t="s">
        <v>54</v>
      </c>
      <c r="G17" s="69">
        <v>44375</v>
      </c>
      <c r="H17" s="70"/>
      <c r="I17" s="76">
        <v>126800</v>
      </c>
      <c r="J17" s="77">
        <v>115000</v>
      </c>
      <c r="K17" s="226"/>
      <c r="L17" s="87" t="s">
        <v>49</v>
      </c>
      <c r="M17" s="267"/>
      <c r="N17" s="258" t="s">
        <v>53</v>
      </c>
      <c r="O17" s="259"/>
      <c r="P17" s="85" t="s">
        <v>54</v>
      </c>
      <c r="Q17" s="72">
        <v>126800</v>
      </c>
      <c r="R17" s="72">
        <v>115000</v>
      </c>
      <c r="S17" s="262"/>
      <c r="T17" s="263"/>
      <c r="U17" s="105"/>
      <c r="V17" s="106"/>
    </row>
    <row r="18" spans="1:22" s="7" customFormat="1" ht="69" customHeight="1">
      <c r="A18" s="222"/>
      <c r="B18" s="224"/>
      <c r="C18" s="123"/>
      <c r="D18" s="79">
        <v>4</v>
      </c>
      <c r="E18" s="68" t="s">
        <v>55</v>
      </c>
      <c r="F18" s="67" t="s">
        <v>56</v>
      </c>
      <c r="G18" s="69">
        <v>44291</v>
      </c>
      <c r="H18" s="70"/>
      <c r="I18" s="76">
        <v>99560</v>
      </c>
      <c r="J18" s="77">
        <v>79600</v>
      </c>
      <c r="K18" s="226"/>
      <c r="L18" s="87" t="s">
        <v>49</v>
      </c>
      <c r="M18" s="267"/>
      <c r="N18" s="258" t="s">
        <v>55</v>
      </c>
      <c r="O18" s="259"/>
      <c r="P18" s="85" t="s">
        <v>56</v>
      </c>
      <c r="Q18" s="72">
        <v>99560</v>
      </c>
      <c r="R18" s="72">
        <v>79600</v>
      </c>
      <c r="S18" s="262"/>
      <c r="T18" s="263"/>
      <c r="U18" s="105"/>
      <c r="V18" s="106"/>
    </row>
    <row r="19" spans="1:22" s="7" customFormat="1" ht="69" customHeight="1">
      <c r="A19" s="222"/>
      <c r="B19" s="224"/>
      <c r="C19" s="123"/>
      <c r="D19" s="79">
        <v>5</v>
      </c>
      <c r="E19" s="68" t="s">
        <v>55</v>
      </c>
      <c r="F19" s="67" t="s">
        <v>56</v>
      </c>
      <c r="G19" s="69">
        <v>44387</v>
      </c>
      <c r="H19" s="70"/>
      <c r="I19" s="76">
        <v>99560</v>
      </c>
      <c r="J19" s="77">
        <v>79600</v>
      </c>
      <c r="K19" s="226"/>
      <c r="L19" s="87" t="s">
        <v>49</v>
      </c>
      <c r="M19" s="267"/>
      <c r="N19" s="258" t="s">
        <v>55</v>
      </c>
      <c r="O19" s="259"/>
      <c r="P19" s="85" t="s">
        <v>56</v>
      </c>
      <c r="Q19" s="72">
        <v>99560</v>
      </c>
      <c r="R19" s="72">
        <v>79600</v>
      </c>
      <c r="S19" s="262"/>
      <c r="T19" s="263"/>
      <c r="U19" s="105"/>
      <c r="V19" s="106"/>
    </row>
    <row r="20" spans="1:22" s="7" customFormat="1" ht="69" customHeight="1">
      <c r="A20" s="222"/>
      <c r="B20" s="224"/>
      <c r="C20" s="123"/>
      <c r="D20" s="80">
        <v>6</v>
      </c>
      <c r="E20" s="68" t="s">
        <v>57</v>
      </c>
      <c r="F20" s="67" t="s">
        <v>59</v>
      </c>
      <c r="G20" s="69">
        <v>44000</v>
      </c>
      <c r="H20" s="70"/>
      <c r="I20" s="71">
        <v>1210000</v>
      </c>
      <c r="J20" s="72">
        <v>1100000</v>
      </c>
      <c r="K20" s="226"/>
      <c r="L20" s="87" t="s">
        <v>49</v>
      </c>
      <c r="M20" s="267"/>
      <c r="N20" s="258" t="s">
        <v>57</v>
      </c>
      <c r="O20" s="259"/>
      <c r="P20" s="85" t="s">
        <v>59</v>
      </c>
      <c r="Q20" s="72">
        <v>1210000</v>
      </c>
      <c r="R20" s="72">
        <v>1100000</v>
      </c>
      <c r="S20" s="262"/>
      <c r="T20" s="263"/>
      <c r="U20" s="105"/>
      <c r="V20" s="106"/>
    </row>
    <row r="21" spans="1:22" s="7" customFormat="1" ht="69" customHeight="1" thickBot="1">
      <c r="A21" s="223"/>
      <c r="B21" s="225"/>
      <c r="C21" s="124"/>
      <c r="D21" s="37"/>
      <c r="E21" s="38"/>
      <c r="F21" s="39"/>
      <c r="G21" s="40"/>
      <c r="H21" s="41"/>
      <c r="I21" s="42"/>
      <c r="J21" s="43"/>
      <c r="K21" s="226"/>
      <c r="L21" s="88"/>
      <c r="M21" s="268"/>
      <c r="N21" s="260"/>
      <c r="O21" s="261"/>
      <c r="P21" s="86"/>
      <c r="Q21" s="89"/>
      <c r="R21" s="89"/>
      <c r="S21" s="262"/>
      <c r="T21" s="264"/>
      <c r="U21" s="111"/>
      <c r="V21" s="112"/>
    </row>
    <row r="22" spans="1:22" s="7" customFormat="1" ht="58.5" customHeight="1" thickBot="1">
      <c r="A22" s="113"/>
      <c r="B22" s="114"/>
      <c r="C22" s="114"/>
      <c r="D22" s="115"/>
      <c r="E22" s="116" t="s">
        <v>10</v>
      </c>
      <c r="F22" s="117"/>
      <c r="G22" s="117"/>
      <c r="H22" s="118"/>
      <c r="I22" s="8">
        <f>SUM(I15:I21)</f>
        <v>1772720</v>
      </c>
      <c r="J22" s="17">
        <f>SUM(J15:J21)</f>
        <v>1585200</v>
      </c>
      <c r="K22" s="19">
        <v>1000000</v>
      </c>
      <c r="L22" s="18"/>
      <c r="M22" s="9">
        <f>SUM(M15:M21)</f>
        <v>1000000</v>
      </c>
      <c r="N22" s="116" t="s">
        <v>10</v>
      </c>
      <c r="O22" s="117"/>
      <c r="P22" s="118"/>
      <c r="Q22" s="8">
        <f>SUM(Q15:Q21)</f>
        <v>1772720</v>
      </c>
      <c r="R22" s="17">
        <f>SUM(R15:R21)</f>
        <v>1585200</v>
      </c>
      <c r="S22" s="19">
        <v>1000000</v>
      </c>
      <c r="T22" s="20">
        <f>SUM(T15)</f>
        <v>0</v>
      </c>
      <c r="U22" s="119"/>
      <c r="V22" s="120"/>
    </row>
    <row r="23" spans="1:22" s="10" customFormat="1" ht="58.5" customHeight="1" thickBot="1">
      <c r="A23" s="96" t="s">
        <v>28</v>
      </c>
      <c r="B23" s="97"/>
      <c r="C23" s="97"/>
      <c r="D23" s="98"/>
      <c r="E23" s="99"/>
      <c r="F23" s="100"/>
      <c r="G23" s="100"/>
      <c r="H23" s="100"/>
      <c r="I23" s="100"/>
      <c r="J23" s="100"/>
      <c r="K23" s="100"/>
      <c r="L23" s="100"/>
      <c r="M23" s="101"/>
      <c r="N23" s="102"/>
      <c r="O23" s="103"/>
      <c r="P23" s="103"/>
      <c r="Q23" s="103"/>
      <c r="R23" s="103"/>
      <c r="S23" s="100"/>
      <c r="T23" s="104"/>
      <c r="U23" s="102"/>
      <c r="V23" s="104"/>
    </row>
  </sheetData>
  <sheetProtection sheet="1" objects="1" scenarios="1" selectLockedCells="1" selectUnlockedCells="1"/>
  <mergeCells count="70">
    <mergeCell ref="B5:G5"/>
    <mergeCell ref="A1:D1"/>
    <mergeCell ref="A2:D2"/>
    <mergeCell ref="Q2:S2"/>
    <mergeCell ref="T2:U2"/>
    <mergeCell ref="B4:G4"/>
    <mergeCell ref="B6:G6"/>
    <mergeCell ref="H6:I7"/>
    <mergeCell ref="J6:N6"/>
    <mergeCell ref="P6:Q7"/>
    <mergeCell ref="R6:U6"/>
    <mergeCell ref="B7:G7"/>
    <mergeCell ref="J7:N7"/>
    <mergeCell ref="R7:U7"/>
    <mergeCell ref="B8:G8"/>
    <mergeCell ref="H8:O8"/>
    <mergeCell ref="P8:V8"/>
    <mergeCell ref="A11:A14"/>
    <mergeCell ref="B11:B14"/>
    <mergeCell ref="C11:C14"/>
    <mergeCell ref="D11:D14"/>
    <mergeCell ref="E11:K11"/>
    <mergeCell ref="L11:M11"/>
    <mergeCell ref="N11:S11"/>
    <mergeCell ref="U11:V14"/>
    <mergeCell ref="E12:H12"/>
    <mergeCell ref="I12:I14"/>
    <mergeCell ref="J12:J14"/>
    <mergeCell ref="K12:K14"/>
    <mergeCell ref="L12:L14"/>
    <mergeCell ref="C15:C21"/>
    <mergeCell ref="N19:O19"/>
    <mergeCell ref="S12:S14"/>
    <mergeCell ref="T12:T14"/>
    <mergeCell ref="E13:E14"/>
    <mergeCell ref="F13:F14"/>
    <mergeCell ref="G13:H13"/>
    <mergeCell ref="N13:O14"/>
    <mergeCell ref="P13:P14"/>
    <mergeCell ref="N18:O18"/>
    <mergeCell ref="M12:M14"/>
    <mergeCell ref="N12:P12"/>
    <mergeCell ref="Q12:Q14"/>
    <mergeCell ref="R12:R14"/>
    <mergeCell ref="M15:M21"/>
    <mergeCell ref="U18:V18"/>
    <mergeCell ref="S15:S21"/>
    <mergeCell ref="T15:T21"/>
    <mergeCell ref="N15:O15"/>
    <mergeCell ref="U15:V15"/>
    <mergeCell ref="N16:O16"/>
    <mergeCell ref="U16:V16"/>
    <mergeCell ref="N17:O17"/>
    <mergeCell ref="U17:V17"/>
    <mergeCell ref="A23:D23"/>
    <mergeCell ref="E23:M23"/>
    <mergeCell ref="N23:T23"/>
    <mergeCell ref="U23:V23"/>
    <mergeCell ref="U19:V19"/>
    <mergeCell ref="N20:O20"/>
    <mergeCell ref="U20:V20"/>
    <mergeCell ref="N21:O21"/>
    <mergeCell ref="U21:V21"/>
    <mergeCell ref="A22:D22"/>
    <mergeCell ref="E22:H22"/>
    <mergeCell ref="N22:P22"/>
    <mergeCell ref="U22:V22"/>
    <mergeCell ref="A15:A21"/>
    <mergeCell ref="B15:B21"/>
    <mergeCell ref="K15:K21"/>
  </mergeCells>
  <phoneticPr fontId="3"/>
  <dataValidations count="2">
    <dataValidation type="list" allowBlank="1" showInputMessage="1" showErrorMessage="1" sqref="G8" xr:uid="{7B460FB2-F0FA-4036-A7E3-2431801342D2}">
      <formula1>"〇"</formula1>
    </dataValidation>
    <dataValidation type="list" allowBlank="1" showInputMessage="1" showErrorMessage="1" sqref="V6:V7 O6:O7 L15:L21" xr:uid="{8223FBA0-C8A7-44B6-8879-1BD3EEDFCA5E}">
      <formula1>"✓"</formula1>
    </dataValidation>
  </dataValidations>
  <pageMargins left="0.59055118110236227" right="0.59055118110236227" top="0.59055118110236227" bottom="0.39370078740157483" header="0.31496062992125984" footer="0.31496062992125984"/>
  <pageSetup paperSize="8" scale="3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第1号様式 別紙１(消耗品のみ)※法人・個人用</vt:lpstr>
      <vt:lpstr>【記入例】第1号様式 別紙※法人・個人用</vt:lpstr>
      <vt:lpstr>【記入例】第２・第８号様式　別紙※法人・個人用 </vt:lpstr>
      <vt:lpstr>'【記入例】第1号様式 別紙※法人・個人用'!Print_Area</vt:lpstr>
      <vt:lpstr>'【記入例】第２・第８号様式　別紙※法人・個人用 '!Print_Area</vt:lpstr>
      <vt:lpstr>'第1号様式 別紙１(消耗品のみ)※法人・個人用'!Print_Area</vt:lpstr>
      <vt:lpstr>'【記入例】第1号様式 別紙※法人・個人用'!Print_Titles</vt:lpstr>
      <vt:lpstr>'【記入例】第２・第８号様式　別紙※法人・個人用 '!Print_Titles</vt:lpstr>
      <vt:lpstr>'第1号様式 別紙１(消耗品のみ)※法人・個人用'!Print_Titles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英介</dc:creator>
  <cp:lastModifiedBy>島田　英介</cp:lastModifiedBy>
  <dcterms:created xsi:type="dcterms:W3CDTF">2021-06-22T09:12:02Z</dcterms:created>
  <dcterms:modified xsi:type="dcterms:W3CDTF">2021-07-15T06:06:51Z</dcterms:modified>
</cp:coreProperties>
</file>